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645" windowWidth="14505" windowHeight="5685" firstSheet="1" activeTab="3"/>
  </bookViews>
  <sheets>
    <sheet name="ПР.№1 ДОХОДЫ 2015" sheetId="1" r:id="rId1"/>
    <sheet name="ПР.№ 2 ВЕД. РАСХ ДЕКАБРЬ 2015" sheetId="2" r:id="rId2"/>
    <sheet name="ПР.№ 3 РАСПРЕД.ДЕКАБРЬ 2015" sheetId="3" r:id="rId3"/>
    <sheet name="ДЕФИЦ(прил.4)" sheetId="4" r:id="rId4"/>
    <sheet name="Лист2" sheetId="5" r:id="rId5"/>
  </sheets>
  <definedNames/>
  <calcPr calcMode="autoNoTable" fullCalcOnLoad="1"/>
</workbook>
</file>

<file path=xl/sharedStrings.xml><?xml version="1.0" encoding="utf-8"?>
<sst xmlns="http://schemas.openxmlformats.org/spreadsheetml/2006/main" count="1213" uniqueCount="592">
  <si>
    <t>7.4.</t>
  </si>
  <si>
    <t>Прочие поступления от денежных взысканий(штрафов) и иных сумм в возмещение ущерба</t>
  </si>
  <si>
    <t>8.</t>
  </si>
  <si>
    <t>ПРОЧИЕ НЕНАЛОГОВЫЕ ДОХОДЫ</t>
  </si>
  <si>
    <t>8.1.</t>
  </si>
  <si>
    <t>Невыясненные поступления</t>
  </si>
  <si>
    <t>8.1.1</t>
  </si>
  <si>
    <t>8.2.</t>
  </si>
  <si>
    <t>Прочие неналоговые доходы</t>
  </si>
  <si>
    <t>8.2.1</t>
  </si>
  <si>
    <t>II.</t>
  </si>
  <si>
    <t>БЕЗВОЗМЕЗДНЫЕ ПОСТУПЛЕНИЯ</t>
  </si>
  <si>
    <t>ПРОЧИЕ БЕЗВОЗМЕЗДНЫЕ ПОСТУПЛЕНИЯ</t>
  </si>
  <si>
    <t>ВСЕГО  ДОХОДОВ</t>
  </si>
  <si>
    <t>0503</t>
  </si>
  <si>
    <t>БЛАГОУСТРОЙСТВО</t>
  </si>
  <si>
    <t>ОХРАНА СЕМЬИ И ДЕТСТВА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</si>
  <si>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</si>
  <si>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( тыс. руб)</t>
  </si>
  <si>
    <t>10000000000000000</t>
  </si>
  <si>
    <t>10500000000000000</t>
  </si>
  <si>
    <t>10502000020000110</t>
  </si>
  <si>
    <t>10600000000000000</t>
  </si>
  <si>
    <t>10601010030000110</t>
  </si>
  <si>
    <t>11100000000000000</t>
  </si>
  <si>
    <t>11107010000000120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</si>
  <si>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</si>
  <si>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11107013030000120</t>
  </si>
  <si>
    <t>11300000000000000</t>
  </si>
  <si>
    <t>11400000000000000</t>
  </si>
  <si>
    <t>11404000000000420</t>
  </si>
  <si>
    <t>11404030030000420</t>
  </si>
  <si>
    <t>11600000000000000</t>
  </si>
  <si>
    <t>11606000010000140</t>
  </si>
  <si>
    <t>11618000000000140</t>
  </si>
  <si>
    <t>11618030030000140</t>
  </si>
  <si>
    <t>11621000000000140</t>
  </si>
  <si>
    <t>11621030030000140</t>
  </si>
  <si>
    <t>11690030030000140</t>
  </si>
  <si>
    <t>11690030030100140</t>
  </si>
  <si>
    <t>11690030030200140</t>
  </si>
  <si>
    <t>11700000000000000</t>
  </si>
  <si>
    <t>11701000000000180</t>
  </si>
  <si>
    <t>11701030030000180</t>
  </si>
  <si>
    <t>11705000000000180</t>
  </si>
  <si>
    <t>11705030030000180</t>
  </si>
  <si>
    <t>20000000000000000</t>
  </si>
  <si>
    <t>20202000000000151</t>
  </si>
  <si>
    <t xml:space="preserve">1.2. </t>
  </si>
  <si>
    <t>20203000000000151</t>
  </si>
  <si>
    <t>20700000000000180</t>
  </si>
  <si>
    <t>20703000030000180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</si>
  <si>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</si>
  <si>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Денежные взыскания(штрафы) и иные суммы,взыскиваемые с лиц, виновных  в совершении преступлений, и в возмещение ущерба имуществу</t>
  </si>
  <si>
    <t>11690000000000140</t>
  </si>
  <si>
    <t>БЕЗВОЗМЕЗДНЫЕ ПОСТУПЛЕНИЯ ОТ ДРУГИХ БЮДЖЕТОВ БЮДЖЕТНОЙ СИСТЕМЫ РОССИЙСКОЙ ФЕДЕРАЦИИ</t>
  </si>
  <si>
    <t xml:space="preserve">Налог, взимаемый в связи с применением упрощенной системы налогообложения </t>
  </si>
  <si>
    <t>10501000000000110</t>
  </si>
  <si>
    <t>Налог, взимаемый с налогоплательщиков, выбравших в качестве объекта налогообложения доходы</t>
  </si>
  <si>
    <t>Расходы на содержание Главы Местной администрации</t>
  </si>
  <si>
    <t>20203024030100151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</si>
  <si>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</si>
  <si>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20203024030200151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</si>
  <si>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</si>
  <si>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20203027030000151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</si>
  <si>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</si>
  <si>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1.3.2.2.</t>
  </si>
  <si>
    <t xml:space="preserve">3. </t>
  </si>
  <si>
    <t>20803000030000180</t>
  </si>
  <si>
    <t>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</si>
  <si>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0020302</t>
  </si>
  <si>
    <t>11109000000000120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</si>
  <si>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</si>
  <si>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20200000000000000</t>
  </si>
  <si>
    <t>20202999030000151</t>
  </si>
  <si>
    <t>11109043030000120</t>
  </si>
  <si>
    <t>Субвенции бюджетам субъектов Российской Федерации  и муниципальных образований</t>
  </si>
  <si>
    <t>Субвенции бюджетам внутригородских муниципальных образований  городов федерального значения Москвы и Санкт-Петербурга на выполнение передаваемых полномочий субъектов Российской Федерации</t>
  </si>
  <si>
    <t>20203024030000151</t>
  </si>
  <si>
    <t>20203027030100151</t>
  </si>
  <si>
    <t>20203027030200151</t>
  </si>
  <si>
    <t>20201999000000151</t>
  </si>
  <si>
    <t xml:space="preserve">Прочие дотации </t>
  </si>
  <si>
    <t>20201999030000151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</si>
  <si>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</si>
  <si>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 xml:space="preserve">1.3. </t>
  </si>
  <si>
    <t>5.1.1.</t>
  </si>
  <si>
    <t>2.1.1.1.</t>
  </si>
  <si>
    <t>№ п/п</t>
  </si>
  <si>
    <t>Сумма</t>
  </si>
  <si>
    <t>1.</t>
  </si>
  <si>
    <t>2.</t>
  </si>
  <si>
    <t>3.</t>
  </si>
  <si>
    <t>6.</t>
  </si>
  <si>
    <t>7.</t>
  </si>
  <si>
    <t>4.1.3.</t>
  </si>
  <si>
    <t>ОБРАЗОВАНИЕ</t>
  </si>
  <si>
    <t>СОЦИАЛЬНАЯ ПОЛИТИКА</t>
  </si>
  <si>
    <t>4.</t>
  </si>
  <si>
    <t>5.</t>
  </si>
  <si>
    <t>Наименование   статей</t>
  </si>
  <si>
    <t>1.1.1.</t>
  </si>
  <si>
    <t>2.1.</t>
  </si>
  <si>
    <t>1.1.</t>
  </si>
  <si>
    <t>1.2.</t>
  </si>
  <si>
    <t>Код целевой статьи</t>
  </si>
  <si>
    <t>1.2.1.</t>
  </si>
  <si>
    <t>1.2.2.</t>
  </si>
  <si>
    <t>Код разде-ла, подраздела</t>
  </si>
  <si>
    <t>Код вида расхо-дов</t>
  </si>
  <si>
    <t>7.1.</t>
  </si>
  <si>
    <t>3.1.</t>
  </si>
  <si>
    <t>4.1.</t>
  </si>
  <si>
    <t>5.1.</t>
  </si>
  <si>
    <t>6.1.</t>
  </si>
  <si>
    <t>6.1.1.</t>
  </si>
  <si>
    <t>4.1.2.</t>
  </si>
  <si>
    <t>7.2.</t>
  </si>
  <si>
    <t>7.2.1.</t>
  </si>
  <si>
    <t>Код</t>
  </si>
  <si>
    <t>Наименование</t>
  </si>
  <si>
    <t>4.1.1.</t>
  </si>
  <si>
    <t>7.1.1.</t>
  </si>
  <si>
    <t>0103</t>
  </si>
  <si>
    <t>0309</t>
  </si>
  <si>
    <t>НАЦИОНАЛЬНАЯ БЕЗОПАСНОСТЬ И ПРАВООХРАНИТЕЛЬНАЯ ДЕЯТЕЛЬНОСТЬ</t>
  </si>
  <si>
    <t>0801</t>
  </si>
  <si>
    <t>0707</t>
  </si>
  <si>
    <t>МОЛОДЕЖНАЯ ПОЛИТИКА И ОЗДОРОВЛЕНИЕ ДЕТЕЙ</t>
  </si>
  <si>
    <t>ОБЩЕГОСУДАРСТВЕННЫЕ ВОПРОСЫ</t>
  </si>
  <si>
    <t>0104</t>
  </si>
  <si>
    <t>1.3.</t>
  </si>
  <si>
    <t>ДРУГИЕ ОБЩЕГОСУДАРСТВЕННЫЕ ВОПРОСЫ</t>
  </si>
  <si>
    <t>1.3.1.</t>
  </si>
  <si>
    <t>1.3.2.</t>
  </si>
  <si>
    <t xml:space="preserve">Культура </t>
  </si>
  <si>
    <t>1004</t>
  </si>
  <si>
    <t>1.3.1.1.</t>
  </si>
  <si>
    <t>1.3.2.1.</t>
  </si>
  <si>
    <t>0102</t>
  </si>
  <si>
    <t>1.3.1.2.</t>
  </si>
  <si>
    <t>4.2.</t>
  </si>
  <si>
    <t>Расходы на содержание Главы Муниципального образования</t>
  </si>
  <si>
    <t>Код ГРБС</t>
  </si>
  <si>
    <t>978</t>
  </si>
  <si>
    <t>ИСТОЧНИКИ ДОХОДОВ</t>
  </si>
  <si>
    <t>I</t>
  </si>
  <si>
    <t xml:space="preserve">1. </t>
  </si>
  <si>
    <t>НАЛОГИ НА СОВОКУПНЫЙ ДОХОД</t>
  </si>
  <si>
    <t>1.1</t>
  </si>
  <si>
    <t>Единый налог на вмененный доход  для отдельных видов деятельности</t>
  </si>
  <si>
    <t xml:space="preserve">2. </t>
  </si>
  <si>
    <t>НАЛОГИ НА ИМУЩЕСТВО</t>
  </si>
  <si>
    <t>2.1</t>
  </si>
  <si>
    <t>ДОХОДЫ ОТ ИСПОЛЬЗОВАНИЯ ИМУЩЕСТВА, НАХОДЯЩЕГОСЯ В ГОСУДАРСТВЕННОЙ И МУНИЦИПАЛЬНОЙ СОБСТВЕННОСТИ</t>
  </si>
  <si>
    <t>4.1.1</t>
  </si>
  <si>
    <t>4.2.1.</t>
  </si>
  <si>
    <t>ДОХОДЫ ОТ ПРОДАЖИ МАТЕРИАЛЬНЫХ И НЕМАТЕРИАЛЬНЫХ АКТИВОВ</t>
  </si>
  <si>
    <t>Доходы от продажи нематериальных активов</t>
  </si>
  <si>
    <t>ШТРАФЫ,САНКЦИИ,ВОЗМЕЩЕНИЕ УЩЕРБА</t>
  </si>
  <si>
    <t>Денежные взыскания(штрафы) за нарушение бюджетного законодательства Российской Федерации</t>
  </si>
  <si>
    <t>7.3.</t>
  </si>
  <si>
    <t>7.3.1.</t>
  </si>
  <si>
    <t>6.1.1</t>
  </si>
  <si>
    <t>Приложение  2</t>
  </si>
  <si>
    <t>1.5.</t>
  </si>
  <si>
    <t>0113</t>
  </si>
  <si>
    <t>1.5.1.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</si>
  <si>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</si>
  <si>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ФИЗИЧЕСКАЯ КУЛЬТУРА </t>
  </si>
  <si>
    <t>1101</t>
  </si>
  <si>
    <t xml:space="preserve">к    проекту решения </t>
  </si>
  <si>
    <t>10501011010000110</t>
  </si>
  <si>
    <t>10501012010000110</t>
  </si>
  <si>
    <t>1.1.2.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</si>
  <si>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</si>
  <si>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</si>
  <si>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10501022010000110</t>
  </si>
  <si>
    <t>10502020020000110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</si>
  <si>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</si>
  <si>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11633000000000140</t>
  </si>
  <si>
    <t>7.5.1.</t>
  </si>
  <si>
    <t>Субвенции бюджетам внутригородских муниципальных образований 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</si>
  <si>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</si>
  <si>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2.1.2.1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</si>
  <si>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</si>
  <si>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</si>
  <si>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</si>
  <si>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182, 188</t>
  </si>
  <si>
    <t>188, 322, 415, 416</t>
  </si>
  <si>
    <t>10900000000000000</t>
  </si>
  <si>
    <t>ЗАДОЛЖЕННОСТЬ И ПЕРЕРАСЧЕТЫ ПО ОТМЕНЕННЫМ НАЛОГАМ, СБОРАМ И ИНЫМ ОБЯЗАТЕЛЬНЫМ ПЛАТЕЖАМ</t>
  </si>
  <si>
    <t>10904000000000110</t>
  </si>
  <si>
    <t>Налоги на имущество</t>
  </si>
  <si>
    <t>3.1.1.</t>
  </si>
  <si>
    <t>10904040010000110</t>
  </si>
  <si>
    <t>Налог с имущества, переходящего в порядке наследования или дарения</t>
  </si>
  <si>
    <t>11633030030000140</t>
  </si>
  <si>
    <t>7.5.</t>
  </si>
  <si>
    <t>7.5.1.1.</t>
  </si>
  <si>
    <t>7.5.1.2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</si>
  <si>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</t>
  </si>
  <si>
    <t>Денежные взыскания(штрафы) за нарушения законодательства Российской Федерации о размещении заказов на поставки товаров, выполнение работ, оказание услуг</t>
  </si>
  <si>
    <t>7.4.2.</t>
  </si>
  <si>
    <t>1.1.1</t>
  </si>
  <si>
    <t>1.1.3.</t>
  </si>
  <si>
    <t>1.1.4.</t>
  </si>
  <si>
    <t>код  бюджетной классификации Российской Федерации</t>
  </si>
  <si>
    <t xml:space="preserve">Сумма </t>
  </si>
  <si>
    <t>главного администратора</t>
  </si>
  <si>
    <t>доходов  бюджета МО МО № 78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</si>
  <si>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</si>
  <si>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</si>
  <si>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1.1.5.</t>
  </si>
  <si>
    <t>10501050010000110</t>
  </si>
  <si>
    <t>Минимальный налог, зачисляемый в бюджеты субъектов Российской Федерации</t>
  </si>
  <si>
    <t>10502010020000110</t>
  </si>
  <si>
    <t>Единый налог на вмененный доход  для отдельных видов деятельности (за налоговые периоды, истекшие  до 1 января 2011 года)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</si>
  <si>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</si>
  <si>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УСЛУГ(РАБОТ) И КОМПЕНСАЦИИ ЗАТРАТ ГОСУДАРСТВА</t>
  </si>
  <si>
    <t>11302000000000130</t>
  </si>
  <si>
    <t>Доходы от компенсации затрат государства</t>
  </si>
  <si>
    <t>11302993030000130</t>
  </si>
  <si>
    <t xml:space="preserve">Прочие доходы от компенсации затрат бюджетов внутригородских муниципальных образований городов федерального значения Москвы и Санкт-Петербурга </t>
  </si>
  <si>
    <t>11302993030100130</t>
  </si>
  <si>
    <t>11302993030200130</t>
  </si>
  <si>
    <t>Другие виды прочих доходов от  компенсации затрат бюджетов внутригородских муниципальных образований  Санкт-Петербурга</t>
  </si>
  <si>
    <t>7.1.1</t>
  </si>
  <si>
    <t>7.1.2</t>
  </si>
  <si>
    <t>7.5.1.1.1</t>
  </si>
  <si>
    <t>806</t>
  </si>
  <si>
    <t>7.5.1.1.2</t>
  </si>
  <si>
    <t>807</t>
  </si>
  <si>
    <t>7.5.1.1.3</t>
  </si>
  <si>
    <t>863</t>
  </si>
  <si>
    <t>7.5.1.1.4</t>
  </si>
  <si>
    <t>Субсидии бюджетам субъектов Российской Федерации и муниципальных образований (межбюджетные субсидии)</t>
  </si>
  <si>
    <t>1.2.1.1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</si>
  <si>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</si>
  <si>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</si>
  <si>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</si>
  <si>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Расходы на выполнение государственного  полномочия по составлению протоколов об административных правонарушениях</t>
  </si>
  <si>
    <t>4.1.1.1.</t>
  </si>
  <si>
    <t>4.1.3.1.</t>
  </si>
  <si>
    <t>5.2.</t>
  </si>
  <si>
    <t>5.2.1.</t>
  </si>
  <si>
    <t>5.2.1.1</t>
  </si>
  <si>
    <t>НАЦИОНАЛЬНАЯ ЭКОНОМИКА</t>
  </si>
  <si>
    <t>0401</t>
  </si>
  <si>
    <t>ВСЕГО  РАСХОДОВ</t>
  </si>
  <si>
    <t>2.1.1.2.</t>
  </si>
  <si>
    <t>1.4.</t>
  </si>
  <si>
    <t>1.4.1.</t>
  </si>
  <si>
    <t>ОБЩЕЭКОНОМИЧЕСКИЕ ВОПРОСЫ</t>
  </si>
  <si>
    <t>806-808, 824,827, 863</t>
  </si>
  <si>
    <t>808,824, 827</t>
  </si>
  <si>
    <t>5.2.1.2</t>
  </si>
  <si>
    <t>Доходы от оказания платных услуг(работ)</t>
  </si>
  <si>
    <t>11301000000000130</t>
  </si>
  <si>
    <t>5.1.1</t>
  </si>
  <si>
    <t>11301993030000130</t>
  </si>
  <si>
    <t>0705</t>
  </si>
  <si>
    <t>ПРОФЕССИОНАЛЬНАЯ ПОДГОТОВКА, ПЕРЕПОДГОТОВКА И ПОВЫШЕНИЕ КВАЛИФИКАЦИИ</t>
  </si>
  <si>
    <t>4280100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</si>
  <si>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</si>
  <si>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0020100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</si>
  <si>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</si>
  <si>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содержание и обеспечение деятельности представительного органа местного самоуправления</t>
  </si>
  <si>
    <t>0020403</t>
  </si>
  <si>
    <t>0020500</t>
  </si>
  <si>
    <t>0020604</t>
  </si>
  <si>
    <t>4.1.2.1.</t>
  </si>
  <si>
    <t>Расходы на  содержание и обеспечение деятельности муниципального казенного учреждения "МЦ  78"</t>
  </si>
  <si>
    <t>4310300</t>
  </si>
  <si>
    <t>ДРУГИЕ ВОПРОСЫ В ОБЛАСТИ ОБРАЗОВАНИЯ</t>
  </si>
  <si>
    <t>0709</t>
  </si>
  <si>
    <t>5050100</t>
  </si>
  <si>
    <t>8.1.1.</t>
  </si>
  <si>
    <t>8.1.1.1</t>
  </si>
  <si>
    <t>9.</t>
  </si>
  <si>
    <t>9.1.1.1</t>
  </si>
  <si>
    <t>Увеличение  прочих остатков средств  бюджетов</t>
  </si>
  <si>
    <t>Увеличение  прочих остатков денежных средств  бюджетов</t>
  </si>
  <si>
    <t>Приложение  3</t>
  </si>
  <si>
    <t>Налог, взимаемый в связи с применением патентной системы налогообложения</t>
  </si>
  <si>
    <t>Муниципальный Совет МО МО № 78 (886)</t>
  </si>
  <si>
    <t>886</t>
  </si>
  <si>
    <t>1.1.1.1.</t>
  </si>
  <si>
    <t>2.1.1.</t>
  </si>
  <si>
    <t>02</t>
  </si>
  <si>
    <t>01</t>
  </si>
  <si>
    <t>03</t>
  </si>
  <si>
    <t>1.3.1.1</t>
  </si>
  <si>
    <t>1.3.2.1</t>
  </si>
  <si>
    <t>1.3.2.2</t>
  </si>
  <si>
    <t>1.3.2.3</t>
  </si>
  <si>
    <t>2.1.1.1</t>
  </si>
  <si>
    <t>1.4.1.1</t>
  </si>
  <si>
    <t>1.5.1.1</t>
  </si>
  <si>
    <t>2.1.2.</t>
  </si>
  <si>
    <t>09</t>
  </si>
  <si>
    <t>04</t>
  </si>
  <si>
    <t>ЖИЛИЩНО-КОММУНАЛЬНОЕ ХОЗЯЙСТВО</t>
  </si>
  <si>
    <t>05</t>
  </si>
  <si>
    <t>07</t>
  </si>
  <si>
    <t>08</t>
  </si>
  <si>
    <t>10</t>
  </si>
  <si>
    <t>7.1.1.1</t>
  </si>
  <si>
    <t>11</t>
  </si>
  <si>
    <t>Приложение 4</t>
  </si>
  <si>
    <t>НАЛОГОВЫЕ И НЕНАЛОГОВЫЕ ДОХОДЫ</t>
  </si>
  <si>
    <t>100</t>
  </si>
  <si>
    <t>200</t>
  </si>
  <si>
    <t>800</t>
  </si>
  <si>
    <t>300</t>
  </si>
  <si>
    <t>Социальное обеспечение и иные  выплаты населению</t>
  </si>
  <si>
    <t>Закупка товаров, работ и услуг для государственных (муниципальных) нужд</t>
  </si>
  <si>
    <t>Иные бюджетные ассигнования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</si>
  <si>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</si>
  <si>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0100</t>
  </si>
  <si>
    <t>0028010</t>
  </si>
  <si>
    <t>Резервные фонды</t>
  </si>
  <si>
    <t>0111</t>
  </si>
  <si>
    <t>Резервный фонд местной администрации</t>
  </si>
  <si>
    <t>0700100</t>
  </si>
  <si>
    <t>7950100</t>
  </si>
  <si>
    <t>Закупка товаров, работ, услуг для государственных (муниципальных) нужд</t>
  </si>
  <si>
    <t>Муниципальная программа "Участие в реализации мер по профилактике  дорожно-транспортного травматизма на территории муниципального образования</t>
  </si>
  <si>
    <t>7950200</t>
  </si>
  <si>
    <t>0300</t>
  </si>
  <si>
    <t>Муниципальная программа "Проведение подготовки и обучения неработающего населения способам защиты и действиям в условиях ЧС"</t>
  </si>
  <si>
    <t>7950300</t>
  </si>
  <si>
    <t>7950400</t>
  </si>
  <si>
    <t>0400</t>
  </si>
  <si>
    <t>7950500</t>
  </si>
  <si>
    <t>0500</t>
  </si>
  <si>
    <t>Муниципальная программа "Благоустройство  придомовых и дворовых территорий"</t>
  </si>
  <si>
    <t>7950600</t>
  </si>
  <si>
    <t>Муниципальная программа "Озеленение территории муниципального образования"</t>
  </si>
  <si>
    <t>7950700</t>
  </si>
  <si>
    <t>Муниципальная программа "Прочие мероприятия в области благоустройства"</t>
  </si>
  <si>
    <t>7950800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</si>
  <si>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</si>
  <si>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</si>
  <si>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</si>
  <si>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</si>
  <si>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"Участие в мероприятиях по охране окружающей среды в границах муниципального образования"</t>
  </si>
  <si>
    <t>7950900</t>
  </si>
  <si>
    <t>0700</t>
  </si>
  <si>
    <t>Муниципальная программа "Военно-патриотическое воспитание молодежи"</t>
  </si>
  <si>
    <t>7951000</t>
  </si>
  <si>
    <t>Муниципальная программа "Организация и проведение досуговых мероприятий для детей и подростков, проживающих на территории муниципального образования"</t>
  </si>
  <si>
    <t>7951100</t>
  </si>
  <si>
    <t>Муниципальная программа " Участие в деятельности по профилактике наркомании и табакокурения на территории муниципального образования"</t>
  </si>
  <si>
    <t>7951200</t>
  </si>
  <si>
    <t>7951300</t>
  </si>
  <si>
    <t xml:space="preserve">КУЛЬТУРА И КИНЕМАТОГРАФИЯ </t>
  </si>
  <si>
    <t>0800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</si>
  <si>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</si>
  <si>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7951400</t>
  </si>
  <si>
    <t>Муниципальная программа  "Реализация муниципальной социальной программы  - поздравления юбиляров"</t>
  </si>
  <si>
    <t>7951500</t>
  </si>
  <si>
    <t>Муниципальная программа "Организация и проведение мероприятий по сохранению и развитию местных традиций и обрядов"</t>
  </si>
  <si>
    <t>7951600</t>
  </si>
  <si>
    <t>1000</t>
  </si>
  <si>
    <t>Меры социальной поддержки населения по публичным нормативным обязательствам</t>
  </si>
  <si>
    <t>312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</si>
  <si>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</si>
  <si>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</si>
  <si>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</si>
  <si>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</si>
  <si>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</si>
  <si>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Муниципальная программа "Расходы для создания условий для развития на территории муниципального образования массовой физической культуры и спорта</t>
  </si>
  <si>
    <t>7951700</t>
  </si>
  <si>
    <t>1.1.1.1.1.</t>
  </si>
  <si>
    <t>1.1.2.1.</t>
  </si>
  <si>
    <t>1.1.2.1.1</t>
  </si>
  <si>
    <t>1.1.2.2.</t>
  </si>
  <si>
    <t>2.1.1.1.1.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</si>
  <si>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</si>
  <si>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МЕСТНАЯ АДМИНИСТРАЦИЯ МО МО   № 78 (978)</t>
  </si>
  <si>
    <t>Расходы на содержание и обеспечение деятельности местной администрации по решению вопросов местного значения</t>
  </si>
  <si>
    <t>1.1.2.2.1.</t>
  </si>
  <si>
    <t>1.1.2.2.2.</t>
  </si>
  <si>
    <t>1.1.2.2.3.</t>
  </si>
  <si>
    <t>2.1.1.3.</t>
  </si>
  <si>
    <t>2.1.1.2.1.</t>
  </si>
  <si>
    <t>2.1.1.2.2.</t>
  </si>
  <si>
    <t>2.1.1.2.3.</t>
  </si>
  <si>
    <t>2.1.1.3.1.</t>
  </si>
  <si>
    <t>2.1.2.1.1</t>
  </si>
  <si>
    <t>2.1.3.</t>
  </si>
  <si>
    <t>2.1.3.1</t>
  </si>
  <si>
    <t>2.1.3.1.1</t>
  </si>
  <si>
    <t>2.2.</t>
  </si>
  <si>
    <t>2.2.1</t>
  </si>
  <si>
    <t>2.2.1.1</t>
  </si>
  <si>
    <t>2.2.1.1.1</t>
  </si>
  <si>
    <t>2.3.</t>
  </si>
  <si>
    <t>2.4.</t>
  </si>
  <si>
    <t>2.5.</t>
  </si>
  <si>
    <t>2.6.</t>
  </si>
  <si>
    <t>2.7.</t>
  </si>
  <si>
    <t>2.8.</t>
  </si>
  <si>
    <t>2.8.1.</t>
  </si>
  <si>
    <t>2.8.2.</t>
  </si>
  <si>
    <t>2.9.</t>
  </si>
  <si>
    <t>2.9.1</t>
  </si>
  <si>
    <t>2.9.1.1</t>
  </si>
  <si>
    <t>2.9.1.1.1</t>
  </si>
  <si>
    <t>2.8.2.1.</t>
  </si>
  <si>
    <t>2.8.2.2.</t>
  </si>
  <si>
    <t>2.8.2.3.</t>
  </si>
  <si>
    <t>2.8.2.3.1</t>
  </si>
  <si>
    <t>2.8.2.2.1</t>
  </si>
  <si>
    <t>2.8.2.1.1</t>
  </si>
  <si>
    <t>2.8.2.1.2</t>
  </si>
  <si>
    <t>2.8.1.1.</t>
  </si>
  <si>
    <t>2.8.1.1.1</t>
  </si>
  <si>
    <t>2.7.1.</t>
  </si>
  <si>
    <t>2.7.1.1.</t>
  </si>
  <si>
    <t>2.7.1.1.1</t>
  </si>
  <si>
    <t>2.7.1.2.</t>
  </si>
  <si>
    <t>2.7.1.2.1</t>
  </si>
  <si>
    <t>2.7.1.3.</t>
  </si>
  <si>
    <t>2.7.1.3.1</t>
  </si>
  <si>
    <t>2.3.1.</t>
  </si>
  <si>
    <t>2.3.1.1.</t>
  </si>
  <si>
    <t>2.3.1.1.1.</t>
  </si>
  <si>
    <t>2.4.1.</t>
  </si>
  <si>
    <t>2.4.1.1.</t>
  </si>
  <si>
    <t>2.4.1.1.1.</t>
  </si>
  <si>
    <t>2.4.1.2.</t>
  </si>
  <si>
    <t>2.4.1.2.1.</t>
  </si>
  <si>
    <t>2.4.1.3.</t>
  </si>
  <si>
    <t>2.4.1.3.1.</t>
  </si>
  <si>
    <t>2.5.1.</t>
  </si>
  <si>
    <t>2.5.1.1.</t>
  </si>
  <si>
    <t>2.5.1.1.1.</t>
  </si>
  <si>
    <t>2.6.1.</t>
  </si>
  <si>
    <t>2.6.1.1.</t>
  </si>
  <si>
    <t>2.6.1.1.1.</t>
  </si>
  <si>
    <t>2.6.2.</t>
  </si>
  <si>
    <t>2.6.2.1.</t>
  </si>
  <si>
    <t>2.6.2.1.1</t>
  </si>
  <si>
    <t>2.6.2.1.2</t>
  </si>
  <si>
    <t>2.6.2.1.3</t>
  </si>
  <si>
    <t>2.6.2.2.</t>
  </si>
  <si>
    <t>2.6.2.2.1</t>
  </si>
  <si>
    <t>2.6.2.3.</t>
  </si>
  <si>
    <t>2.6.2.3.1</t>
  </si>
  <si>
    <t>2.6.2.4.</t>
  </si>
  <si>
    <t>2.6.2.4.1</t>
  </si>
  <si>
    <t>2.6.3.</t>
  </si>
  <si>
    <t>2.6.3.1.</t>
  </si>
  <si>
    <t>2.6.3.1.1</t>
  </si>
  <si>
    <t>Муниципальная программа "Участие в профилактике  терроризма и экстремизма, ликвидация последствий  проявления терроризма и экстремизма на территории муниципального образования"</t>
  </si>
  <si>
    <t>Социальное обеспечение  и иные выплаты населению</t>
  </si>
  <si>
    <t xml:space="preserve">       03</t>
  </si>
  <si>
    <t>1.3.1</t>
  </si>
  <si>
    <t>1.3.2</t>
  </si>
  <si>
    <t>1.3.3</t>
  </si>
  <si>
    <t>1.3.3.1</t>
  </si>
  <si>
    <t xml:space="preserve">       04</t>
  </si>
  <si>
    <t xml:space="preserve">         13</t>
  </si>
  <si>
    <t xml:space="preserve">        09</t>
  </si>
  <si>
    <t>2.2.2.1</t>
  </si>
  <si>
    <t>3.1.1.1.</t>
  </si>
  <si>
    <t>5.1.1.1.</t>
  </si>
  <si>
    <t>6.1.1.1.</t>
  </si>
  <si>
    <t>6.2.</t>
  </si>
  <si>
    <t>6.2.1.</t>
  </si>
  <si>
    <t>6.2.1.1</t>
  </si>
  <si>
    <t>6.2.1.2</t>
  </si>
  <si>
    <t>6.2.1.3</t>
  </si>
  <si>
    <t>6.2.2.</t>
  </si>
  <si>
    <t>6.2.2.1</t>
  </si>
  <si>
    <t>6.2.3.</t>
  </si>
  <si>
    <t>6.2.3.1</t>
  </si>
  <si>
    <t>6.2.4.</t>
  </si>
  <si>
    <t>6.2.4.1</t>
  </si>
  <si>
    <t>7.1.2.</t>
  </si>
  <si>
    <t>7.1.2.1</t>
  </si>
  <si>
    <t>7.1.3.</t>
  </si>
  <si>
    <t>7.1.3.1</t>
  </si>
  <si>
    <t>2.1.1</t>
  </si>
  <si>
    <t>2.1.2</t>
  </si>
  <si>
    <t>9.1</t>
  </si>
  <si>
    <t>9.1.1</t>
  </si>
  <si>
    <t>8.2.3.1</t>
  </si>
  <si>
    <t>8.2.3.</t>
  </si>
  <si>
    <t>8.2.2.1</t>
  </si>
  <si>
    <t>8.2.2.</t>
  </si>
  <si>
    <t>8.2.1.2</t>
  </si>
  <si>
    <t>8.2.1.1</t>
  </si>
  <si>
    <t>8.2.1.</t>
  </si>
  <si>
    <t>6.3.1.1</t>
  </si>
  <si>
    <t>6.3.1.</t>
  </si>
  <si>
    <t>6.3.</t>
  </si>
  <si>
    <t>06</t>
  </si>
  <si>
    <t xml:space="preserve">Сумма          </t>
  </si>
  <si>
    <t>(тыс.руб.)</t>
  </si>
  <si>
    <t xml:space="preserve">                              Распределение бюджетных ассигнований</t>
  </si>
  <si>
    <t>Местного бюджета Муниципального образования муниципальный округ № 78</t>
  </si>
  <si>
    <t xml:space="preserve">                                                                    на  2015 год</t>
  </si>
  <si>
    <t>Ведомственная структура расходов</t>
  </si>
  <si>
    <t>на 2015 год</t>
  </si>
  <si>
    <t xml:space="preserve">              Доходы местного бюджета</t>
  </si>
  <si>
    <t xml:space="preserve">                               </t>
  </si>
  <si>
    <t>Муниципального образования муниципальный округ № 78</t>
  </si>
  <si>
    <t xml:space="preserve">                                </t>
  </si>
  <si>
    <t xml:space="preserve">                        на 2015 год</t>
  </si>
  <si>
    <t xml:space="preserve"> Муниципального образования муниципальный округ № 78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</si>
  <si>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</si>
  <si>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</si>
  <si>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</si>
  <si>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</si>
  <si>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</si>
  <si>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 остатков средств  бюджетов</t>
  </si>
  <si>
    <t>000 010502 00 00 0000 500</t>
  </si>
  <si>
    <t>000 010502 01 00 0000 510</t>
  </si>
  <si>
    <t>978 010502 01 03 0000 510</t>
  </si>
  <si>
    <t>000 01 05 00 00 00 0000 600</t>
  </si>
  <si>
    <t>Уменьшение остатков средств бюджетов</t>
  </si>
  <si>
    <t>000 010502 00 00 0000 600</t>
  </si>
  <si>
    <t>Уменьшение  прочих остатков средств  бюджетов</t>
  </si>
  <si>
    <t>000 010502 01 00 0000 610</t>
  </si>
  <si>
    <t>Уменьшение прочих остатков денежных средств  бюджетов</t>
  </si>
  <si>
    <t xml:space="preserve"> ( тыс. руб.)</t>
  </si>
  <si>
    <t xml:space="preserve">                                            на 2015 год</t>
  </si>
  <si>
    <t>Код вида расходов</t>
  </si>
  <si>
    <t>местного бюджета Муниципального образования муниципальный округ № 78</t>
  </si>
  <si>
    <t>Муниципального образования</t>
  </si>
  <si>
    <t>муниципальный округ № 78</t>
  </si>
  <si>
    <t>Муниципального Совета</t>
  </si>
  <si>
    <t xml:space="preserve">                                           Источники финансирования дефицита местного бюджета</t>
  </si>
  <si>
    <t>7950131</t>
  </si>
  <si>
    <t>7950132</t>
  </si>
  <si>
    <t>по разделам, подразделам, целевым статьям  и группам видов расходов</t>
  </si>
  <si>
    <t>10504030020000110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</si>
  <si>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</si>
  <si>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Доходы от перечисления части прибыли,остающейся после уплаты налогов и иных обязательных платежей муниципальных унитарных предприятий,созданных внутригородскими муниципальными образованиями городов федерального значения 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</si>
  <si>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</si>
  <si>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услуг(работ) получателями средств бюджетов внутригородских муниципальных образований городов федерального значения </t>
  </si>
  <si>
    <t xml:space="preserve">Доходы от продажи нематериальных активов, находящихся в собственности внутригородских муниципальных образований городов федерального значения </t>
  </si>
  <si>
    <t>Денежные взыскания(штрафы) за нарушение бюджетного законодательства (в части бюджетов внутригородских муниципальных образований городов федерального значения</t>
  </si>
  <si>
    <t xml:space="preserve">Денежные взыскания(штрафы) и иные суммы,взыскиваемые с лиц, виновных 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</si>
  <si>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Денежные взыскания(штрафы) за нарушения законодательства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</t>
  </si>
  <si>
    <t xml:space="preserve"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</si>
  <si>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 xml:space="preserve">Невыясненные поступления,зачисляемые 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</si>
  <si>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</si>
  <si>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Прочие субсидии бюджетам внутригородских муниципальных образований городов федерального значения </t>
  </si>
  <si>
    <t xml:space="preserve">Перечисления 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</t>
  </si>
  <si>
    <t>2.2.1.2</t>
  </si>
  <si>
    <t>2.2.1.2.1</t>
  </si>
  <si>
    <t>0028031</t>
  </si>
  <si>
    <t>5118032</t>
  </si>
  <si>
    <t>5118033</t>
  </si>
  <si>
    <t>Муниципальная программа          " Организация и проведение досуговых мероприятий для жителей муниципального образования"</t>
  </si>
  <si>
    <t>Муниципальная программа "Расходы для создания условий для развития на территории муниципального образования массовой физической культуры и спорта"</t>
  </si>
  <si>
    <t>6.1.2</t>
  </si>
  <si>
    <t>11402033030000410</t>
  </si>
  <si>
    <t>Доходы от реализации иного имущества, находящегося в муниципальной собственнности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</si>
  <si>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Муниципальная программа "Организация временного трудоустройства несовершенолетних в возрасте от 14 до 18 лет в свободное от учебы время" </t>
  </si>
  <si>
    <t xml:space="preserve">от  __.__.2015 № __ </t>
  </si>
  <si>
    <t>1202</t>
  </si>
  <si>
    <t>Муниципальная программа "Выпуск и распространение газеты "Ваш муниципальный", опубликование муниципальных правовых актов, иной информации"</t>
  </si>
  <si>
    <t>СРЕДСТВА МАССОВОЙ ИНФОРМАЦИИ</t>
  </si>
  <si>
    <t>1200</t>
  </si>
  <si>
    <t>Периодическая печать и издательства</t>
  </si>
  <si>
    <t>2.10.</t>
  </si>
  <si>
    <t>2.10.1</t>
  </si>
  <si>
    <t>2.10.1.1</t>
  </si>
  <si>
    <t>2.10.1.1.1</t>
  </si>
  <si>
    <t>10.</t>
  </si>
  <si>
    <t>10.1</t>
  </si>
  <si>
    <t>10.1.1</t>
  </si>
  <si>
    <t>10.1.1.1</t>
  </si>
  <si>
    <t xml:space="preserve">                                            Муниципального образования</t>
  </si>
  <si>
    <t xml:space="preserve">                                            Муниципального Совета</t>
  </si>
  <si>
    <t xml:space="preserve">                                            к    проекту решения </t>
  </si>
  <si>
    <t xml:space="preserve">                                            муниципальный округ № 78</t>
  </si>
  <si>
    <t xml:space="preserve">                                            от  __.__.2015 № __ </t>
  </si>
  <si>
    <t xml:space="preserve">                                           Приложение  1</t>
  </si>
  <si>
    <t>12</t>
  </si>
  <si>
    <t xml:space="preserve">       02</t>
  </si>
  <si>
    <t>Уменьшениение  прочих остатков денежных средств  бюджетов внутригородских муниципальных образований городов федерального значения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</si>
  <si>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</si>
  <si>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Муниципальная программа "Организация и проведение досуговых мероприятий для жителей муниципального образования"</t>
  </si>
  <si>
    <t>ВСЕГО РАСХОДОВ</t>
  </si>
  <si>
    <t>Муниципальная программа  "Организация и проведение досуговых мероприятий для жителей муниципального образования"</t>
  </si>
  <si>
    <t xml:space="preserve">Муниципальная программа "Организация временного трудоустройства несовершенолетних в возрасте от 14 до 18 лет в свободное от учебы время"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</si>
</sst>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0.000"/>
    <numFmt numFmtId="174" formatCode="0.0"/>
    <numFmt numFmtId="175" formatCode="#,##0.0_р_."/>
    <numFmt numFmtId="176" formatCode="0.0000000000"/>
    <numFmt numFmtId="177" formatCode="0.0%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;[Red]0.0"/>
  </numFmts>
  <fonts count="7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8"/>
      <name val="Arial Black"/>
      <family val="2"/>
    </font>
    <font>
      <b/>
      <sz val="9"/>
      <name val="Arial Black"/>
      <family val="2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Black"/>
      <family val="2"/>
    </font>
    <font>
      <b/>
      <sz val="12"/>
      <name val="Arial Cyr"/>
      <family val="0"/>
    </font>
    <font>
      <i/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 Cyr"/>
      <family val="0"/>
    </font>
    <font>
      <sz val="9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00B050"/>
      <name val="Arial Cyr"/>
      <family val="0"/>
    </font>
    <font>
      <sz val="9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10" xfId="55" applyNumberFormat="1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174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49" fontId="8" fillId="0" borderId="10" xfId="55" applyNumberFormat="1" applyFont="1" applyFill="1" applyBorder="1" applyAlignment="1">
      <alignment horizontal="center" vertical="center"/>
      <protection/>
    </xf>
    <xf numFmtId="49" fontId="1" fillId="0" borderId="10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54">
      <alignment/>
      <protection/>
    </xf>
    <xf numFmtId="0" fontId="0" fillId="0" borderId="0" xfId="54" applyAlignment="1">
      <alignment horizontal="center" vertical="center"/>
      <protection/>
    </xf>
    <xf numFmtId="0" fontId="0" fillId="0" borderId="0" xfId="54" applyFont="1" applyFill="1">
      <alignment/>
      <protection/>
    </xf>
    <xf numFmtId="0" fontId="10" fillId="0" borderId="0" xfId="54" applyFont="1" applyFill="1" applyAlignment="1">
      <alignment/>
      <protection/>
    </xf>
    <xf numFmtId="49" fontId="16" fillId="0" borderId="0" xfId="54" applyNumberFormat="1" applyFont="1" applyFill="1" applyBorder="1" applyAlignment="1">
      <alignment horizontal="left" vertical="center"/>
      <protection/>
    </xf>
    <xf numFmtId="49" fontId="15" fillId="0" borderId="0" xfId="54" applyNumberFormat="1" applyFont="1" applyFill="1" applyBorder="1" applyAlignment="1">
      <alignment horizontal="left" vertical="center" wrapText="1"/>
      <protection/>
    </xf>
    <xf numFmtId="49" fontId="15" fillId="0" borderId="0" xfId="54" applyNumberFormat="1" applyFont="1" applyFill="1" applyBorder="1" applyAlignment="1">
      <alignment horizontal="left" vertical="center"/>
      <protection/>
    </xf>
    <xf numFmtId="49" fontId="10" fillId="0" borderId="0" xfId="54" applyNumberFormat="1" applyFont="1" applyFill="1" applyAlignment="1">
      <alignment horizontal="left" vertical="center" wrapText="1"/>
      <protection/>
    </xf>
    <xf numFmtId="0" fontId="10" fillId="0" borderId="0" xfId="54" applyFont="1" applyFill="1" applyBorder="1" applyAlignment="1">
      <alignment/>
      <protection/>
    </xf>
    <xf numFmtId="49" fontId="17" fillId="0" borderId="0" xfId="54" applyNumberFormat="1" applyFont="1" applyFill="1" applyAlignment="1">
      <alignment horizontal="center" vertical="center" wrapText="1"/>
      <protection/>
    </xf>
    <xf numFmtId="49" fontId="12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54" applyFill="1" applyBorder="1">
      <alignment/>
      <protection/>
    </xf>
    <xf numFmtId="49" fontId="18" fillId="0" borderId="10" xfId="54" applyNumberFormat="1" applyFont="1" applyFill="1" applyBorder="1" applyAlignment="1">
      <alignment horizontal="center" vertical="center" wrapText="1"/>
      <protection/>
    </xf>
    <xf numFmtId="49" fontId="17" fillId="0" borderId="11" xfId="54" applyNumberFormat="1" applyFont="1" applyFill="1" applyBorder="1" applyAlignment="1">
      <alignment horizontal="center" vertical="center" wrapText="1"/>
      <protection/>
    </xf>
    <xf numFmtId="174" fontId="18" fillId="0" borderId="10" xfId="54" applyNumberFormat="1" applyFont="1" applyFill="1" applyBorder="1" applyAlignment="1">
      <alignment horizontal="center" vertical="center" wrapText="1"/>
      <protection/>
    </xf>
    <xf numFmtId="174" fontId="19" fillId="0" borderId="0" xfId="54" applyNumberFormat="1" applyFont="1" applyFill="1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/>
      <protection/>
    </xf>
    <xf numFmtId="49" fontId="12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49" fontId="12" fillId="0" borderId="11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Fill="1" applyBorder="1" applyAlignment="1">
      <alignment horizontal="left" vertical="center" wrapText="1"/>
      <protection/>
    </xf>
    <xf numFmtId="174" fontId="12" fillId="0" borderId="10" xfId="54" applyNumberFormat="1" applyFont="1" applyFill="1" applyBorder="1" applyAlignment="1">
      <alignment horizontal="center" vertical="center"/>
      <protection/>
    </xf>
    <xf numFmtId="174" fontId="12" fillId="0" borderId="0" xfId="54" applyNumberFormat="1" applyFont="1" applyFill="1" applyBorder="1" applyAlignment="1">
      <alignment horizontal="center" vertical="center" wrapText="1"/>
      <protection/>
    </xf>
    <xf numFmtId="174" fontId="17" fillId="0" borderId="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/>
      <protection/>
    </xf>
    <xf numFmtId="174" fontId="12" fillId="0" borderId="0" xfId="54" applyNumberFormat="1" applyFont="1" applyFill="1" applyBorder="1" applyAlignment="1">
      <alignment horizontal="center" vertical="center"/>
      <protection/>
    </xf>
    <xf numFmtId="174" fontId="17" fillId="0" borderId="0" xfId="54" applyNumberFormat="1" applyFont="1" applyFill="1" applyBorder="1" applyAlignment="1">
      <alignment horizontal="center" vertical="center"/>
      <protection/>
    </xf>
    <xf numFmtId="49" fontId="21" fillId="0" borderId="10" xfId="54" applyNumberFormat="1" applyFont="1" applyFill="1" applyBorder="1" applyAlignment="1">
      <alignment horizontal="center" vertical="center" wrapText="1"/>
      <protection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174" fontId="22" fillId="0" borderId="10" xfId="54" applyNumberFormat="1" applyFont="1" applyFill="1" applyBorder="1" applyAlignment="1">
      <alignment horizontal="center" vertical="center"/>
      <protection/>
    </xf>
    <xf numFmtId="174" fontId="22" fillId="0" borderId="0" xfId="54" applyNumberFormat="1" applyFont="1" applyFill="1" applyBorder="1" applyAlignment="1">
      <alignment horizontal="center" vertical="center"/>
      <protection/>
    </xf>
    <xf numFmtId="174" fontId="12" fillId="0" borderId="10" xfId="54" applyNumberFormat="1" applyFont="1" applyFill="1" applyBorder="1" applyAlignment="1">
      <alignment horizontal="center" vertical="center" wrapText="1"/>
      <protection/>
    </xf>
    <xf numFmtId="174" fontId="1" fillId="0" borderId="0" xfId="54" applyNumberFormat="1" applyFont="1" applyFill="1" applyBorder="1" applyAlignment="1">
      <alignment horizontal="center" vertical="center"/>
      <protection/>
    </xf>
    <xf numFmtId="49" fontId="21" fillId="0" borderId="10" xfId="54" applyNumberFormat="1" applyFont="1" applyFill="1" applyBorder="1" applyAlignment="1">
      <alignment horizontal="center" vertical="center" wrapText="1"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174" fontId="17" fillId="0" borderId="10" xfId="54" applyNumberFormat="1" applyFont="1" applyFill="1" applyBorder="1" applyAlignment="1">
      <alignment horizontal="center" vertical="center" wrapText="1"/>
      <protection/>
    </xf>
    <xf numFmtId="174" fontId="10" fillId="0" borderId="0" xfId="54" applyNumberFormat="1" applyFont="1" applyFill="1" applyBorder="1" applyAlignment="1">
      <alignment horizontal="center" vertical="center"/>
      <protection/>
    </xf>
    <xf numFmtId="174" fontId="22" fillId="0" borderId="0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49" fontId="17" fillId="0" borderId="10" xfId="54" applyNumberFormat="1" applyFont="1" applyFill="1" applyBorder="1" applyAlignment="1">
      <alignment horizontal="left" vertical="center" wrapText="1"/>
      <protection/>
    </xf>
    <xf numFmtId="0" fontId="17" fillId="0" borderId="10" xfId="54" applyFont="1" applyFill="1" applyBorder="1" applyAlignment="1">
      <alignment horizontal="left" vertical="center" wrapText="1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0" fontId="17" fillId="0" borderId="10" xfId="54" applyNumberFormat="1" applyFont="1" applyFill="1" applyBorder="1" applyAlignment="1">
      <alignment horizontal="left" vertical="center" wrapText="1"/>
      <protection/>
    </xf>
    <xf numFmtId="174" fontId="0" fillId="0" borderId="0" xfId="54" applyNumberFormat="1" applyFont="1" applyFill="1" applyBorder="1" applyAlignment="1">
      <alignment horizontal="center" vertical="center"/>
      <protection/>
    </xf>
    <xf numFmtId="0" fontId="22" fillId="0" borderId="10" xfId="54" applyNumberFormat="1" applyFont="1" applyFill="1" applyBorder="1" applyAlignment="1">
      <alignment horizontal="left" vertical="center" wrapText="1"/>
      <protection/>
    </xf>
    <xf numFmtId="49" fontId="12" fillId="0" borderId="10" xfId="54" applyNumberFormat="1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49" fontId="20" fillId="0" borderId="11" xfId="54" applyNumberFormat="1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left" vertical="center" wrapText="1"/>
      <protection/>
    </xf>
    <xf numFmtId="174" fontId="22" fillId="0" borderId="10" xfId="54" applyNumberFormat="1" applyFont="1" applyFill="1" applyBorder="1" applyAlignment="1">
      <alignment horizontal="center" vertical="center" wrapText="1"/>
      <protection/>
    </xf>
    <xf numFmtId="49" fontId="12" fillId="0" borderId="12" xfId="54" applyNumberFormat="1" applyFont="1" applyFill="1" applyBorder="1" applyAlignment="1">
      <alignment horizontal="center" vertical="center" wrapText="1"/>
      <protection/>
    </xf>
    <xf numFmtId="49" fontId="12" fillId="0" borderId="13" xfId="54" applyNumberFormat="1" applyFont="1" applyFill="1" applyBorder="1" applyAlignment="1">
      <alignment horizontal="center" vertical="center" wrapText="1"/>
      <protection/>
    </xf>
    <xf numFmtId="174" fontId="12" fillId="0" borderId="12" xfId="54" applyNumberFormat="1" applyFont="1" applyFill="1" applyBorder="1" applyAlignment="1">
      <alignment horizontal="center" vertical="center" wrapText="1"/>
      <protection/>
    </xf>
    <xf numFmtId="174" fontId="17" fillId="0" borderId="14" xfId="54" applyNumberFormat="1" applyFont="1" applyFill="1" applyBorder="1" applyAlignment="1">
      <alignment horizontal="center" vertical="center" wrapText="1"/>
      <protection/>
    </xf>
    <xf numFmtId="174" fontId="0" fillId="0" borderId="0" xfId="54" applyNumberFormat="1">
      <alignment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0" fontId="1" fillId="0" borderId="10" xfId="56" applyFont="1" applyFill="1" applyBorder="1">
      <alignment/>
      <protection/>
    </xf>
    <xf numFmtId="0" fontId="0" fillId="0" borderId="0" xfId="0" applyFont="1" applyAlignment="1">
      <alignment horizontal="right"/>
    </xf>
    <xf numFmtId="0" fontId="7" fillId="0" borderId="10" xfId="54" applyFont="1" applyFill="1" applyBorder="1" applyAlignment="1">
      <alignment horizontal="center" vertical="center"/>
      <protection/>
    </xf>
    <xf numFmtId="174" fontId="10" fillId="0" borderId="10" xfId="54" applyNumberFormat="1" applyFont="1" applyFill="1" applyBorder="1" applyAlignment="1">
      <alignment horizontal="center" vertical="center"/>
      <protection/>
    </xf>
    <xf numFmtId="174" fontId="0" fillId="0" borderId="10" xfId="54" applyNumberFormat="1" applyFont="1" applyFill="1" applyBorder="1" applyAlignment="1">
      <alignment horizontal="center" vertical="center"/>
      <protection/>
    </xf>
    <xf numFmtId="174" fontId="7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NumberFormat="1" applyFont="1" applyFill="1" applyBorder="1" applyAlignment="1">
      <alignment horizontal="left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49" fontId="12" fillId="0" borderId="15" xfId="54" applyNumberFormat="1" applyFont="1" applyFill="1" applyBorder="1" applyAlignment="1">
      <alignment horizontal="left" vertical="top" wrapText="1"/>
      <protection/>
    </xf>
    <xf numFmtId="0" fontId="10" fillId="0" borderId="14" xfId="54" applyFont="1" applyFill="1" applyBorder="1">
      <alignment/>
      <protection/>
    </xf>
    <xf numFmtId="49" fontId="12" fillId="0" borderId="16" xfId="54" applyNumberFormat="1" applyFont="1" applyFill="1" applyBorder="1" applyAlignment="1">
      <alignment horizontal="center" vertical="center" wrapText="1"/>
      <protection/>
    </xf>
    <xf numFmtId="49" fontId="22" fillId="0" borderId="17" xfId="54" applyNumberFormat="1" applyFont="1" applyFill="1" applyBorder="1" applyAlignment="1">
      <alignment horizontal="center" vertical="center" wrapText="1"/>
      <protection/>
    </xf>
    <xf numFmtId="0" fontId="1" fillId="0" borderId="0" xfId="54" applyFont="1" applyFill="1">
      <alignment/>
      <protection/>
    </xf>
    <xf numFmtId="0" fontId="0" fillId="0" borderId="12" xfId="54" applyFont="1" applyFill="1" applyBorder="1" applyAlignment="1">
      <alignment horizontal="center" vertical="center"/>
      <protection/>
    </xf>
    <xf numFmtId="49" fontId="12" fillId="0" borderId="12" xfId="54" applyNumberFormat="1" applyFont="1" applyFill="1" applyBorder="1" applyAlignment="1">
      <alignment horizontal="left" vertical="center" wrapText="1"/>
      <protection/>
    </xf>
    <xf numFmtId="49" fontId="12" fillId="0" borderId="18" xfId="54" applyNumberFormat="1" applyFont="1" applyFill="1" applyBorder="1" applyAlignment="1">
      <alignment horizontal="center" vertical="center" wrapText="1"/>
      <protection/>
    </xf>
    <xf numFmtId="0" fontId="1" fillId="0" borderId="19" xfId="54" applyFont="1" applyFill="1" applyBorder="1" applyAlignment="1">
      <alignment horizontal="center" vertical="center"/>
      <protection/>
    </xf>
    <xf numFmtId="49" fontId="12" fillId="0" borderId="20" xfId="54" applyNumberFormat="1" applyFont="1" applyFill="1" applyBorder="1" applyAlignment="1">
      <alignment horizontal="center" vertical="center" wrapText="1"/>
      <protection/>
    </xf>
    <xf numFmtId="49" fontId="12" fillId="0" borderId="0" xfId="54" applyNumberFormat="1" applyFont="1" applyFill="1" applyBorder="1" applyAlignment="1">
      <alignment horizontal="left" vertical="center" wrapText="1"/>
      <protection/>
    </xf>
    <xf numFmtId="174" fontId="12" fillId="0" borderId="19" xfId="54" applyNumberFormat="1" applyFont="1" applyFill="1" applyBorder="1" applyAlignment="1">
      <alignment horizontal="center" vertical="center" wrapText="1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49" fontId="12" fillId="0" borderId="12" xfId="54" applyNumberFormat="1" applyFont="1" applyFill="1" applyBorder="1" applyAlignment="1">
      <alignment horizontal="center" wrapText="1"/>
      <protection/>
    </xf>
    <xf numFmtId="49" fontId="12" fillId="0" borderId="13" xfId="54" applyNumberFormat="1" applyFont="1" applyFill="1" applyBorder="1" applyAlignment="1">
      <alignment horizontal="center" wrapText="1"/>
      <protection/>
    </xf>
    <xf numFmtId="49" fontId="12" fillId="0" borderId="12" xfId="0" applyNumberFormat="1" applyFont="1" applyFill="1" applyBorder="1" applyAlignment="1">
      <alignment horizontal="center" wrapText="1"/>
    </xf>
    <xf numFmtId="0" fontId="0" fillId="0" borderId="14" xfId="54" applyFont="1" applyBorder="1" applyAlignment="1">
      <alignment horizontal="center"/>
      <protection/>
    </xf>
    <xf numFmtId="0" fontId="0" fillId="0" borderId="21" xfId="54" applyFont="1" applyBorder="1" applyAlignment="1">
      <alignment vertical="center" wrapText="1"/>
      <protection/>
    </xf>
    <xf numFmtId="0" fontId="0" fillId="0" borderId="11" xfId="54" applyFont="1" applyBorder="1" applyAlignment="1">
      <alignment horizontal="center" vertical="center" wrapText="1"/>
      <protection/>
    </xf>
    <xf numFmtId="0" fontId="0" fillId="0" borderId="16" xfId="54" applyFont="1" applyBorder="1">
      <alignment/>
      <protection/>
    </xf>
    <xf numFmtId="0" fontId="0" fillId="0" borderId="14" xfId="54" applyFont="1" applyBorder="1">
      <alignment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49" fontId="17" fillId="0" borderId="10" xfId="54" applyNumberFormat="1" applyFont="1" applyFill="1" applyBorder="1" applyAlignment="1">
      <alignment horizontal="left" vertical="center" wrapText="1"/>
      <protection/>
    </xf>
    <xf numFmtId="174" fontId="1" fillId="0" borderId="10" xfId="54" applyNumberFormat="1" applyFont="1" applyFill="1" applyBorder="1" applyAlignment="1">
      <alignment horizontal="center" vertical="center"/>
      <protection/>
    </xf>
    <xf numFmtId="0" fontId="0" fillId="0" borderId="0" xfId="53" applyFont="1" applyFill="1" applyAlignment="1">
      <alignment horizontal="left" vertical="center"/>
      <protection/>
    </xf>
    <xf numFmtId="0" fontId="0" fillId="0" borderId="0" xfId="53" applyFill="1">
      <alignment/>
      <protection/>
    </xf>
    <xf numFmtId="174" fontId="0" fillId="0" borderId="0" xfId="54" applyNumberFormat="1" applyFont="1">
      <alignment/>
      <protection/>
    </xf>
    <xf numFmtId="174" fontId="10" fillId="0" borderId="0" xfId="54" applyNumberFormat="1" applyFont="1" applyFill="1" applyBorder="1" applyAlignment="1">
      <alignment horizontal="center" vertical="center" wrapText="1"/>
      <protection/>
    </xf>
    <xf numFmtId="174" fontId="7" fillId="0" borderId="0" xfId="54" applyNumberFormat="1" applyFont="1" applyFill="1" applyBorder="1" applyAlignment="1">
      <alignment horizontal="center" vertical="center"/>
      <protection/>
    </xf>
    <xf numFmtId="174" fontId="1" fillId="0" borderId="0" xfId="54" applyNumberFormat="1" applyFont="1" applyBorder="1" applyAlignment="1">
      <alignment horizontal="center" vertical="center"/>
      <protection/>
    </xf>
    <xf numFmtId="174" fontId="2" fillId="0" borderId="0" xfId="54" applyNumberFormat="1" applyFont="1" applyFill="1" applyBorder="1" applyAlignment="1">
      <alignment horizontal="center" vertical="center"/>
      <protection/>
    </xf>
    <xf numFmtId="0" fontId="1" fillId="0" borderId="0" xfId="54" applyFont="1" applyAlignment="1">
      <alignment horizontal="center" vertical="center"/>
      <protection/>
    </xf>
    <xf numFmtId="174" fontId="1" fillId="0" borderId="0" xfId="54" applyNumberFormat="1" applyFont="1" applyAlignment="1">
      <alignment horizontal="center" vertical="center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3" fillId="0" borderId="10" xfId="56" applyNumberFormat="1" applyFont="1" applyFill="1" applyBorder="1" applyAlignment="1">
      <alignment horizontal="center" vertical="center"/>
      <protection/>
    </xf>
    <xf numFmtId="49" fontId="1" fillId="0" borderId="10" xfId="56" applyNumberFormat="1" applyFont="1" applyFill="1" applyBorder="1" applyAlignment="1">
      <alignment horizontal="center" vertical="center"/>
      <protection/>
    </xf>
    <xf numFmtId="49" fontId="0" fillId="0" borderId="11" xfId="56" applyNumberFormat="1" applyFont="1" applyFill="1" applyBorder="1" applyAlignment="1">
      <alignment horizontal="center" vertical="center" wrapText="1"/>
      <protection/>
    </xf>
    <xf numFmtId="49" fontId="24" fillId="0" borderId="10" xfId="54" applyNumberFormat="1" applyFont="1" applyFill="1" applyBorder="1" applyAlignment="1">
      <alignment horizontal="left" vertical="center" wrapText="1"/>
      <protection/>
    </xf>
    <xf numFmtId="49" fontId="17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74" fontId="17" fillId="0" borderId="10" xfId="54" applyNumberFormat="1" applyFont="1" applyFill="1" applyBorder="1" applyAlignment="1">
      <alignment horizontal="center" vertical="center"/>
      <protection/>
    </xf>
    <xf numFmtId="49" fontId="1" fillId="0" borderId="10" xfId="56" applyNumberFormat="1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68" fillId="0" borderId="0" xfId="0" applyFont="1" applyAlignment="1">
      <alignment horizontal="center" vertical="center"/>
    </xf>
    <xf numFmtId="0" fontId="0" fillId="0" borderId="14" xfId="54" applyFont="1" applyFill="1" applyBorder="1" applyAlignment="1">
      <alignment horizontal="center" vertical="center"/>
      <protection/>
    </xf>
    <xf numFmtId="0" fontId="0" fillId="0" borderId="14" xfId="54" applyFont="1" applyFill="1" applyBorder="1">
      <alignment/>
      <protection/>
    </xf>
    <xf numFmtId="0" fontId="0" fillId="0" borderId="0" xfId="54" applyFont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174" fontId="1" fillId="0" borderId="10" xfId="56" applyNumberFormat="1" applyFont="1" applyFill="1" applyBorder="1" applyAlignment="1">
      <alignment horizontal="center" vertical="center" wrapText="1"/>
      <protection/>
    </xf>
    <xf numFmtId="49" fontId="1" fillId="0" borderId="14" xfId="56" applyNumberFormat="1" applyFont="1" applyFill="1" applyBorder="1" applyAlignment="1">
      <alignment horizontal="left" vertical="center" wrapText="1"/>
      <protection/>
    </xf>
    <xf numFmtId="174" fontId="4" fillId="0" borderId="0" xfId="56" applyNumberFormat="1" applyFont="1" applyFill="1" applyBorder="1" applyAlignment="1">
      <alignment horizontal="center" vertical="center"/>
      <protection/>
    </xf>
    <xf numFmtId="174" fontId="4" fillId="0" borderId="0" xfId="56" applyNumberFormat="1" applyFont="1" applyFill="1" applyBorder="1" applyAlignment="1">
      <alignment horizontal="center" vertical="center" wrapText="1"/>
      <protection/>
    </xf>
    <xf numFmtId="174" fontId="3" fillId="0" borderId="0" xfId="56" applyNumberFormat="1" applyFont="1" applyFill="1" applyBorder="1" applyAlignment="1">
      <alignment horizontal="center" vertical="center" wrapText="1"/>
      <protection/>
    </xf>
    <xf numFmtId="174" fontId="3" fillId="0" borderId="0" xfId="0" applyNumberFormat="1" applyFont="1" applyFill="1" applyBorder="1" applyAlignment="1">
      <alignment horizontal="center" vertical="center"/>
    </xf>
    <xf numFmtId="0" fontId="0" fillId="0" borderId="10" xfId="56" applyFont="1" applyFill="1" applyBorder="1">
      <alignment/>
      <protection/>
    </xf>
    <xf numFmtId="49" fontId="3" fillId="0" borderId="0" xfId="56" applyNumberFormat="1" applyFont="1" applyFill="1" applyBorder="1" applyAlignment="1">
      <alignment horizontal="center" vertical="center" wrapText="1"/>
      <protection/>
    </xf>
    <xf numFmtId="49" fontId="3" fillId="0" borderId="0" xfId="56" applyNumberFormat="1" applyFont="1" applyFill="1" applyBorder="1" applyAlignment="1">
      <alignment horizontal="left" vertical="center" wrapText="1"/>
      <protection/>
    </xf>
    <xf numFmtId="49" fontId="0" fillId="0" borderId="10" xfId="56" applyNumberFormat="1" applyFont="1" applyFill="1" applyBorder="1" applyAlignment="1">
      <alignment horizontal="left" vertical="center" wrapText="1"/>
      <protection/>
    </xf>
    <xf numFmtId="49" fontId="3" fillId="0" borderId="0" xfId="56" applyNumberFormat="1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left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174" fontId="4" fillId="0" borderId="0" xfId="0" applyNumberFormat="1" applyFont="1" applyFill="1" applyBorder="1" applyAlignment="1">
      <alignment horizontal="center" vertical="center"/>
    </xf>
    <xf numFmtId="174" fontId="4" fillId="0" borderId="0" xfId="53" applyNumberFormat="1" applyFont="1" applyFill="1" applyBorder="1" applyAlignment="1">
      <alignment horizontal="center" vertical="center"/>
      <protection/>
    </xf>
    <xf numFmtId="0" fontId="3" fillId="0" borderId="0" xfId="56" applyFont="1" applyFill="1" applyBorder="1">
      <alignment/>
      <protection/>
    </xf>
    <xf numFmtId="49" fontId="1" fillId="0" borderId="14" xfId="56" applyNumberFormat="1" applyFont="1" applyFill="1" applyBorder="1" applyAlignment="1">
      <alignment horizontal="center" vertical="center" wrapText="1"/>
      <protection/>
    </xf>
    <xf numFmtId="49" fontId="0" fillId="0" borderId="14" xfId="56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9" fontId="1" fillId="0" borderId="10" xfId="56" applyNumberFormat="1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vertical="center"/>
    </xf>
    <xf numFmtId="49" fontId="4" fillId="0" borderId="10" xfId="56" applyNumberFormat="1" applyFont="1" applyFill="1" applyBorder="1" applyAlignment="1">
      <alignment horizontal="center" vertical="center"/>
      <protection/>
    </xf>
    <xf numFmtId="49" fontId="4" fillId="0" borderId="14" xfId="56" applyNumberFormat="1" applyFont="1" applyFill="1" applyBorder="1" applyAlignment="1">
      <alignment horizontal="center" vertical="center"/>
      <protection/>
    </xf>
    <xf numFmtId="49" fontId="0" fillId="0" borderId="10" xfId="56" applyNumberFormat="1" applyFont="1" applyFill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left" vertical="center" wrapText="1"/>
    </xf>
    <xf numFmtId="49" fontId="6" fillId="0" borderId="0" xfId="56" applyNumberFormat="1" applyFont="1" applyFill="1" applyBorder="1" applyAlignment="1">
      <alignment horizontal="center" vertical="center"/>
      <protection/>
    </xf>
    <xf numFmtId="49" fontId="6" fillId="0" borderId="0" xfId="56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/>
    </xf>
    <xf numFmtId="49" fontId="15" fillId="0" borderId="0" xfId="54" applyNumberFormat="1" applyFont="1" applyFill="1" applyBorder="1" applyAlignment="1">
      <alignment horizontal="left" vertical="center"/>
      <protection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174" fontId="6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49" fontId="69" fillId="0" borderId="18" xfId="5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7" fontId="0" fillId="0" borderId="0" xfId="0" applyNumberFormat="1" applyFont="1" applyFill="1" applyAlignment="1">
      <alignment/>
    </xf>
    <xf numFmtId="174" fontId="10" fillId="0" borderId="10" xfId="54" applyNumberFormat="1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left" vertical="center" wrapText="1"/>
      <protection/>
    </xf>
    <xf numFmtId="49" fontId="6" fillId="0" borderId="10" xfId="56" applyNumberFormat="1" applyFont="1" applyFill="1" applyBorder="1" applyAlignment="1">
      <alignment horizontal="right" vertical="center" wrapText="1"/>
      <protection/>
    </xf>
    <xf numFmtId="174" fontId="70" fillId="0" borderId="10" xfId="54" applyNumberFormat="1" applyFont="1" applyFill="1" applyBorder="1" applyAlignment="1">
      <alignment horizontal="center" vertical="center" wrapText="1"/>
      <protection/>
    </xf>
    <xf numFmtId="174" fontId="71" fillId="0" borderId="10" xfId="54" applyNumberFormat="1" applyFont="1" applyFill="1" applyBorder="1" applyAlignment="1">
      <alignment horizontal="center" vertical="center"/>
      <protection/>
    </xf>
    <xf numFmtId="174" fontId="70" fillId="0" borderId="14" xfId="54" applyNumberFormat="1" applyFont="1" applyFill="1" applyBorder="1" applyAlignment="1">
      <alignment horizontal="center" vertical="center" wrapText="1"/>
      <protection/>
    </xf>
    <xf numFmtId="174" fontId="72" fillId="0" borderId="10" xfId="53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7" fontId="0" fillId="0" borderId="0" xfId="61" applyNumberFormat="1" applyFont="1" applyAlignment="1">
      <alignment/>
    </xf>
    <xf numFmtId="174" fontId="73" fillId="0" borderId="10" xfId="0" applyNumberFormat="1" applyFont="1" applyFill="1" applyBorder="1" applyAlignment="1">
      <alignment horizontal="center" vertical="center"/>
    </xf>
    <xf numFmtId="2" fontId="72" fillId="0" borderId="10" xfId="0" applyNumberFormat="1" applyFont="1" applyBorder="1" applyAlignment="1">
      <alignment horizontal="center" vertical="center"/>
    </xf>
    <xf numFmtId="174" fontId="72" fillId="0" borderId="10" xfId="0" applyNumberFormat="1" applyFont="1" applyFill="1" applyBorder="1" applyAlignment="1">
      <alignment horizontal="center" vertical="center"/>
    </xf>
    <xf numFmtId="174" fontId="73" fillId="0" borderId="10" xfId="56" applyNumberFormat="1" applyFont="1" applyFill="1" applyBorder="1" applyAlignment="1">
      <alignment horizontal="center" vertical="center" wrapText="1"/>
      <protection/>
    </xf>
    <xf numFmtId="174" fontId="73" fillId="0" borderId="10" xfId="53" applyNumberFormat="1" applyFont="1" applyFill="1" applyBorder="1" applyAlignment="1">
      <alignment horizontal="center" vertical="center"/>
      <protection/>
    </xf>
    <xf numFmtId="174" fontId="73" fillId="0" borderId="10" xfId="56" applyNumberFormat="1" applyFont="1" applyFill="1" applyBorder="1" applyAlignment="1">
      <alignment horizontal="center" vertical="center"/>
      <protection/>
    </xf>
    <xf numFmtId="174" fontId="72" fillId="0" borderId="10" xfId="56" applyNumberFormat="1" applyFont="1" applyFill="1" applyBorder="1" applyAlignment="1">
      <alignment horizontal="center" vertical="center"/>
      <protection/>
    </xf>
    <xf numFmtId="49" fontId="0" fillId="0" borderId="25" xfId="5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РАСХОДЫструктуры 2006" xfId="55"/>
    <cellStyle name="Обычный_РАСХОДЫструктуры 2006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zoomScale="80" zoomScaleNormal="80" zoomScalePageLayoutView="0" workbookViewId="0" topLeftCell="A83">
      <selection activeCell="E87" sqref="E87"/>
    </sheetView>
  </sheetViews>
  <sheetFormatPr defaultColWidth="9.140625" defaultRowHeight="12.75"/>
  <cols>
    <col min="1" max="1" width="8.7109375" style="30" customWidth="1"/>
    <col min="2" max="2" width="9.57421875" style="30" customWidth="1"/>
    <col min="3" max="3" width="20.8515625" style="30" customWidth="1"/>
    <col min="4" max="4" width="35.28125" style="30" customWidth="1"/>
    <col min="5" max="5" width="20.00390625" style="30" customWidth="1"/>
    <col min="6" max="6" width="9.28125" style="30" customWidth="1"/>
    <col min="7" max="7" width="9.421875" style="31" customWidth="1"/>
    <col min="8" max="9" width="8.28125" style="31" customWidth="1"/>
    <col min="10" max="10" width="8.140625" style="30" customWidth="1"/>
    <col min="11" max="16384" width="9.140625" style="30" customWidth="1"/>
  </cols>
  <sheetData>
    <row r="1" spans="1:6" ht="12.75">
      <c r="A1" s="32"/>
      <c r="B1" s="32"/>
      <c r="C1" s="32"/>
      <c r="D1" s="23" t="s">
        <v>583</v>
      </c>
      <c r="F1" s="13"/>
    </row>
    <row r="2" spans="1:6" ht="12.75">
      <c r="A2" s="32"/>
      <c r="B2" s="32"/>
      <c r="C2" s="14"/>
      <c r="D2" s="14" t="s">
        <v>580</v>
      </c>
      <c r="F2" s="13"/>
    </row>
    <row r="3" spans="1:6" ht="12.75">
      <c r="A3" s="32"/>
      <c r="B3" s="32"/>
      <c r="C3" s="32"/>
      <c r="D3" s="14" t="s">
        <v>579</v>
      </c>
      <c r="F3" s="13"/>
    </row>
    <row r="4" spans="1:6" ht="12.75">
      <c r="A4" s="32"/>
      <c r="B4" s="32"/>
      <c r="C4" s="32"/>
      <c r="D4" s="2" t="s">
        <v>578</v>
      </c>
      <c r="F4" s="13"/>
    </row>
    <row r="5" spans="1:6" ht="12.75">
      <c r="A5" s="32"/>
      <c r="B5" s="32"/>
      <c r="C5" s="32"/>
      <c r="D5" s="2" t="s">
        <v>581</v>
      </c>
      <c r="F5" s="13"/>
    </row>
    <row r="6" spans="1:4" ht="12.75">
      <c r="A6" s="32"/>
      <c r="B6" s="32"/>
      <c r="C6" s="32"/>
      <c r="D6" s="14" t="s">
        <v>582</v>
      </c>
    </row>
    <row r="7" spans="1:5" ht="12.75">
      <c r="A7" s="32"/>
      <c r="B7" s="32"/>
      <c r="C7" s="32"/>
      <c r="D7" s="32"/>
      <c r="E7" s="32"/>
    </row>
    <row r="8" spans="1:5" ht="15.75">
      <c r="A8" s="33"/>
      <c r="B8" s="34" t="s">
        <v>508</v>
      </c>
      <c r="C8" s="192" t="s">
        <v>507</v>
      </c>
      <c r="D8" s="35"/>
      <c r="E8" s="35"/>
    </row>
    <row r="9" spans="1:5" ht="15">
      <c r="A9" s="33"/>
      <c r="B9" s="36" t="s">
        <v>509</v>
      </c>
      <c r="C9" s="32"/>
      <c r="D9" s="32"/>
      <c r="E9" s="32"/>
    </row>
    <row r="10" spans="1:5" ht="20.25" customHeight="1">
      <c r="A10" s="33"/>
      <c r="B10" s="34" t="s">
        <v>510</v>
      </c>
      <c r="C10" s="192" t="s">
        <v>511</v>
      </c>
      <c r="D10" s="35"/>
      <c r="E10" s="35"/>
    </row>
    <row r="11" spans="1:5" ht="12.75">
      <c r="A11" s="37"/>
      <c r="B11" s="38"/>
      <c r="C11" s="32"/>
      <c r="D11" s="39"/>
      <c r="E11" s="39" t="s">
        <v>18</v>
      </c>
    </row>
    <row r="12" spans="1:5" ht="50.25" customHeight="1">
      <c r="A12" s="113" t="s">
        <v>88</v>
      </c>
      <c r="B12" s="232" t="s">
        <v>207</v>
      </c>
      <c r="C12" s="232"/>
      <c r="D12" s="114" t="s">
        <v>145</v>
      </c>
      <c r="E12" s="115" t="s">
        <v>208</v>
      </c>
    </row>
    <row r="13" spans="1:5" ht="42.75" customHeight="1">
      <c r="A13" s="116"/>
      <c r="B13" s="117" t="s">
        <v>209</v>
      </c>
      <c r="C13" s="118" t="s">
        <v>210</v>
      </c>
      <c r="D13" s="119"/>
      <c r="E13" s="120"/>
    </row>
    <row r="14" spans="1:11" ht="39.75" customHeight="1">
      <c r="A14" s="42" t="s">
        <v>146</v>
      </c>
      <c r="B14" s="48"/>
      <c r="C14" s="43" t="s">
        <v>19</v>
      </c>
      <c r="D14" s="80" t="s">
        <v>310</v>
      </c>
      <c r="E14" s="44">
        <f>E15+E26+E28+E31+E36+E43+E47+E65</f>
        <v>36608.1</v>
      </c>
      <c r="H14" s="45"/>
      <c r="I14" s="45"/>
      <c r="J14" s="45"/>
      <c r="K14" s="45"/>
    </row>
    <row r="15" spans="1:11" ht="27.75" customHeight="1">
      <c r="A15" s="47" t="s">
        <v>147</v>
      </c>
      <c r="B15" s="48"/>
      <c r="C15" s="49" t="s">
        <v>20</v>
      </c>
      <c r="D15" s="50" t="s">
        <v>148</v>
      </c>
      <c r="E15" s="51">
        <f>E16+E22+E25</f>
        <v>30075.9</v>
      </c>
      <c r="H15" s="52"/>
      <c r="I15" s="52"/>
      <c r="J15" s="52"/>
      <c r="K15" s="52"/>
    </row>
    <row r="16" spans="1:11" ht="48" customHeight="1">
      <c r="A16" s="47" t="s">
        <v>149</v>
      </c>
      <c r="B16" s="54"/>
      <c r="C16" s="43" t="s">
        <v>57</v>
      </c>
      <c r="D16" s="50" t="s">
        <v>56</v>
      </c>
      <c r="E16" s="51">
        <f>E17+E18+E19+E20+E21</f>
        <v>15350</v>
      </c>
      <c r="H16" s="55"/>
      <c r="I16" s="55"/>
      <c r="J16" s="55"/>
      <c r="K16" s="55"/>
    </row>
    <row r="17" spans="1:11" ht="54" customHeight="1">
      <c r="A17" s="57" t="s">
        <v>204</v>
      </c>
      <c r="B17" s="92">
        <v>182</v>
      </c>
      <c r="C17" s="58" t="s">
        <v>172</v>
      </c>
      <c r="D17" s="59" t="s">
        <v>58</v>
      </c>
      <c r="E17" s="60">
        <v>10800</v>
      </c>
      <c r="H17" s="74"/>
      <c r="I17" s="61"/>
      <c r="J17" s="74"/>
      <c r="K17" s="74"/>
    </row>
    <row r="18" spans="1:11" ht="66" customHeight="1">
      <c r="A18" s="57" t="s">
        <v>174</v>
      </c>
      <c r="B18" s="92">
        <v>182</v>
      </c>
      <c r="C18" s="58" t="s">
        <v>173</v>
      </c>
      <c r="D18" s="59" t="s">
        <v>211</v>
      </c>
      <c r="E18" s="60">
        <v>0</v>
      </c>
      <c r="H18" s="67"/>
      <c r="I18" s="130"/>
      <c r="J18" s="67"/>
      <c r="K18" s="67"/>
    </row>
    <row r="19" spans="1:11" ht="67.5" customHeight="1">
      <c r="A19" s="57" t="s">
        <v>205</v>
      </c>
      <c r="B19" s="92">
        <v>182</v>
      </c>
      <c r="C19" s="58" t="s">
        <v>176</v>
      </c>
      <c r="D19" s="59" t="s">
        <v>175</v>
      </c>
      <c r="E19" s="94">
        <v>3300</v>
      </c>
      <c r="H19" s="67"/>
      <c r="I19" s="68"/>
      <c r="J19" s="67"/>
      <c r="K19" s="67"/>
    </row>
    <row r="20" spans="1:11" ht="82.5" customHeight="1">
      <c r="A20" s="57" t="s">
        <v>206</v>
      </c>
      <c r="B20" s="92">
        <v>182</v>
      </c>
      <c r="C20" s="58" t="s">
        <v>177</v>
      </c>
      <c r="D20" s="59" t="s">
        <v>212</v>
      </c>
      <c r="E20" s="94">
        <f>0</f>
        <v>0</v>
      </c>
      <c r="H20" s="61"/>
      <c r="I20" s="68"/>
      <c r="J20" s="61"/>
      <c r="K20" s="61"/>
    </row>
    <row r="21" spans="1:11" ht="44.25" customHeight="1">
      <c r="A21" s="57" t="s">
        <v>213</v>
      </c>
      <c r="B21" s="92">
        <v>182</v>
      </c>
      <c r="C21" s="58" t="s">
        <v>214</v>
      </c>
      <c r="D21" s="59" t="s">
        <v>215</v>
      </c>
      <c r="E21" s="94">
        <v>1250</v>
      </c>
      <c r="H21" s="61"/>
      <c r="I21" s="68"/>
      <c r="J21" s="61"/>
      <c r="K21" s="61"/>
    </row>
    <row r="22" spans="1:11" ht="40.5" customHeight="1">
      <c r="A22" s="47" t="s">
        <v>104</v>
      </c>
      <c r="B22" s="54"/>
      <c r="C22" s="49" t="s">
        <v>21</v>
      </c>
      <c r="D22" s="50" t="s">
        <v>150</v>
      </c>
      <c r="E22" s="51">
        <f>E23+E24</f>
        <v>14645.9</v>
      </c>
      <c r="H22" s="63"/>
      <c r="I22" s="63"/>
      <c r="J22" s="63"/>
      <c r="K22" s="63"/>
    </row>
    <row r="23" spans="1:11" ht="33" customHeight="1">
      <c r="A23" s="57" t="s">
        <v>106</v>
      </c>
      <c r="B23" s="92">
        <v>182</v>
      </c>
      <c r="C23" s="58" t="s">
        <v>216</v>
      </c>
      <c r="D23" s="59" t="s">
        <v>150</v>
      </c>
      <c r="E23" s="60">
        <v>14645.9</v>
      </c>
      <c r="H23" s="131"/>
      <c r="I23" s="68"/>
      <c r="J23" s="131"/>
      <c r="K23" s="61"/>
    </row>
    <row r="24" spans="1:11" ht="54.75" customHeight="1">
      <c r="A24" s="57" t="s">
        <v>107</v>
      </c>
      <c r="B24" s="92">
        <v>182</v>
      </c>
      <c r="C24" s="58" t="s">
        <v>178</v>
      </c>
      <c r="D24" s="59" t="s">
        <v>217</v>
      </c>
      <c r="E24" s="60">
        <v>0</v>
      </c>
      <c r="H24" s="68"/>
      <c r="I24" s="68"/>
      <c r="J24" s="61"/>
      <c r="K24" s="61"/>
    </row>
    <row r="25" spans="1:11" ht="48" customHeight="1">
      <c r="A25" s="47" t="s">
        <v>131</v>
      </c>
      <c r="B25" s="54">
        <v>182</v>
      </c>
      <c r="C25" s="49" t="s">
        <v>539</v>
      </c>
      <c r="D25" s="50" t="s">
        <v>284</v>
      </c>
      <c r="E25" s="151">
        <v>80</v>
      </c>
      <c r="H25" s="68"/>
      <c r="I25" s="68"/>
      <c r="J25" s="61"/>
      <c r="K25" s="61"/>
    </row>
    <row r="26" spans="1:11" ht="24" customHeight="1">
      <c r="A26" s="47" t="s">
        <v>151</v>
      </c>
      <c r="B26" s="48"/>
      <c r="C26" s="49" t="s">
        <v>22</v>
      </c>
      <c r="D26" s="50" t="s">
        <v>152</v>
      </c>
      <c r="E26" s="62">
        <f>E27</f>
        <v>4800</v>
      </c>
      <c r="H26" s="132"/>
      <c r="I26" s="132"/>
      <c r="J26" s="132"/>
      <c r="K26" s="132"/>
    </row>
    <row r="27" spans="1:11" ht="90" customHeight="1">
      <c r="A27" s="64" t="s">
        <v>153</v>
      </c>
      <c r="B27" s="48">
        <v>182</v>
      </c>
      <c r="C27" s="58" t="s">
        <v>23</v>
      </c>
      <c r="D27" s="65" t="s">
        <v>540</v>
      </c>
      <c r="E27" s="93">
        <v>4800</v>
      </c>
      <c r="H27" s="68"/>
      <c r="I27" s="68"/>
      <c r="J27" s="61"/>
      <c r="K27" s="61"/>
    </row>
    <row r="28" spans="1:11" ht="60.75" customHeight="1">
      <c r="A28" s="47" t="s">
        <v>92</v>
      </c>
      <c r="B28" s="48"/>
      <c r="C28" s="49" t="s">
        <v>190</v>
      </c>
      <c r="D28" s="50" t="s">
        <v>191</v>
      </c>
      <c r="E28" s="62">
        <f>E29</f>
        <v>0</v>
      </c>
      <c r="H28" s="63"/>
      <c r="I28" s="63"/>
      <c r="J28" s="63"/>
      <c r="K28" s="63"/>
    </row>
    <row r="29" spans="1:11" ht="22.5" customHeight="1">
      <c r="A29" s="69" t="s">
        <v>111</v>
      </c>
      <c r="B29" s="48"/>
      <c r="C29" s="43" t="s">
        <v>192</v>
      </c>
      <c r="D29" s="70" t="s">
        <v>193</v>
      </c>
      <c r="E29" s="66">
        <f>E30</f>
        <v>0</v>
      </c>
      <c r="H29" s="133"/>
      <c r="I29" s="133"/>
      <c r="J29" s="133"/>
      <c r="K29" s="133"/>
    </row>
    <row r="30" spans="1:11" ht="32.25" customHeight="1">
      <c r="A30" s="98" t="s">
        <v>194</v>
      </c>
      <c r="B30" s="48">
        <v>182</v>
      </c>
      <c r="C30" s="58" t="s">
        <v>195</v>
      </c>
      <c r="D30" s="65" t="s">
        <v>196</v>
      </c>
      <c r="E30" s="81">
        <v>0</v>
      </c>
      <c r="H30" s="61"/>
      <c r="I30" s="68"/>
      <c r="J30" s="61"/>
      <c r="K30" s="61"/>
    </row>
    <row r="31" spans="1:11" ht="65.25" customHeight="1">
      <c r="A31" s="47" t="s">
        <v>98</v>
      </c>
      <c r="B31" s="48"/>
      <c r="C31" s="43" t="s">
        <v>24</v>
      </c>
      <c r="D31" s="50" t="s">
        <v>154</v>
      </c>
      <c r="E31" s="62">
        <f>E32+E34</f>
        <v>0</v>
      </c>
      <c r="H31" s="55"/>
      <c r="I31" s="55"/>
      <c r="J31" s="55"/>
      <c r="K31" s="55"/>
    </row>
    <row r="32" spans="1:11" ht="75.75" customHeight="1">
      <c r="A32" s="69" t="s">
        <v>112</v>
      </c>
      <c r="B32" s="48"/>
      <c r="C32" s="43" t="s">
        <v>25</v>
      </c>
      <c r="D32" s="70" t="s">
        <v>26</v>
      </c>
      <c r="E32" s="66">
        <f>E33</f>
        <v>0</v>
      </c>
      <c r="H32" s="133"/>
      <c r="I32" s="133"/>
      <c r="J32" s="133"/>
      <c r="K32" s="133"/>
    </row>
    <row r="33" spans="1:11" ht="111" customHeight="1">
      <c r="A33" s="57" t="s">
        <v>155</v>
      </c>
      <c r="B33" s="48">
        <v>978</v>
      </c>
      <c r="C33" s="58" t="s">
        <v>27</v>
      </c>
      <c r="D33" s="65" t="s">
        <v>541</v>
      </c>
      <c r="E33" s="94">
        <v>0</v>
      </c>
      <c r="H33" s="74"/>
      <c r="I33" s="68"/>
      <c r="J33" s="74"/>
      <c r="K33" s="67"/>
    </row>
    <row r="34" spans="1:11" ht="120" customHeight="1">
      <c r="A34" s="69" t="s">
        <v>141</v>
      </c>
      <c r="B34" s="48"/>
      <c r="C34" s="43" t="s">
        <v>71</v>
      </c>
      <c r="D34" s="71" t="s">
        <v>218</v>
      </c>
      <c r="E34" s="66">
        <f>E35</f>
        <v>0</v>
      </c>
      <c r="H34" s="56"/>
      <c r="I34" s="56"/>
      <c r="J34" s="56"/>
      <c r="K34" s="56"/>
    </row>
    <row r="35" spans="1:11" ht="125.25" customHeight="1">
      <c r="A35" s="64" t="s">
        <v>156</v>
      </c>
      <c r="B35" s="48">
        <v>978</v>
      </c>
      <c r="C35" s="58" t="s">
        <v>75</v>
      </c>
      <c r="D35" s="72" t="s">
        <v>542</v>
      </c>
      <c r="E35" s="94">
        <v>0</v>
      </c>
      <c r="H35" s="131"/>
      <c r="I35" s="68"/>
      <c r="J35" s="131"/>
      <c r="K35" s="131"/>
    </row>
    <row r="36" spans="1:11" ht="45" customHeight="1">
      <c r="A36" s="47" t="s">
        <v>99</v>
      </c>
      <c r="B36" s="48"/>
      <c r="C36" s="43" t="s">
        <v>28</v>
      </c>
      <c r="D36" s="50" t="s">
        <v>219</v>
      </c>
      <c r="E36" s="62">
        <f>E37+E39</f>
        <v>0</v>
      </c>
      <c r="H36" s="63"/>
      <c r="I36" s="63"/>
      <c r="J36" s="63"/>
      <c r="K36" s="63"/>
    </row>
    <row r="37" spans="1:11" ht="45" customHeight="1">
      <c r="A37" s="69" t="s">
        <v>113</v>
      </c>
      <c r="B37" s="48"/>
      <c r="C37" s="43" t="s">
        <v>258</v>
      </c>
      <c r="D37" s="70" t="s">
        <v>257</v>
      </c>
      <c r="E37" s="66">
        <v>0</v>
      </c>
      <c r="H37" s="63"/>
      <c r="I37" s="63"/>
      <c r="J37" s="63"/>
      <c r="K37" s="63"/>
    </row>
    <row r="38" spans="1:11" ht="79.5" customHeight="1">
      <c r="A38" s="57" t="s">
        <v>259</v>
      </c>
      <c r="B38" s="48">
        <v>978</v>
      </c>
      <c r="C38" s="58" t="s">
        <v>260</v>
      </c>
      <c r="D38" s="75" t="s">
        <v>543</v>
      </c>
      <c r="E38" s="215">
        <v>0</v>
      </c>
      <c r="H38" s="63"/>
      <c r="I38" s="63"/>
      <c r="J38" s="63"/>
      <c r="K38" s="63"/>
    </row>
    <row r="39" spans="1:11" ht="30.75" customHeight="1">
      <c r="A39" s="69" t="s">
        <v>244</v>
      </c>
      <c r="B39" s="48"/>
      <c r="C39" s="43" t="s">
        <v>220</v>
      </c>
      <c r="D39" s="70" t="s">
        <v>221</v>
      </c>
      <c r="E39" s="62">
        <f>E40</f>
        <v>0</v>
      </c>
      <c r="H39" s="56"/>
      <c r="I39" s="56"/>
      <c r="J39" s="56"/>
      <c r="K39" s="56"/>
    </row>
    <row r="40" spans="1:11" ht="72.75" customHeight="1">
      <c r="A40" s="69" t="s">
        <v>245</v>
      </c>
      <c r="B40" s="48"/>
      <c r="C40" s="43" t="s">
        <v>222</v>
      </c>
      <c r="D40" s="73" t="s">
        <v>223</v>
      </c>
      <c r="E40" s="66">
        <f>E41+E42</f>
        <v>0</v>
      </c>
      <c r="H40" s="133"/>
      <c r="I40" s="133"/>
      <c r="J40" s="133"/>
      <c r="K40" s="133"/>
    </row>
    <row r="41" spans="1:11" ht="114" customHeight="1">
      <c r="A41" s="57" t="s">
        <v>246</v>
      </c>
      <c r="B41" s="48">
        <v>867</v>
      </c>
      <c r="C41" s="58" t="s">
        <v>224</v>
      </c>
      <c r="D41" s="65" t="s">
        <v>72</v>
      </c>
      <c r="E41" s="94">
        <v>0</v>
      </c>
      <c r="H41" s="61"/>
      <c r="I41" s="68"/>
      <c r="J41" s="61"/>
      <c r="K41" s="61"/>
    </row>
    <row r="42" spans="1:11" ht="56.25" customHeight="1">
      <c r="A42" s="57" t="s">
        <v>256</v>
      </c>
      <c r="B42" s="48">
        <v>978</v>
      </c>
      <c r="C42" s="58" t="s">
        <v>225</v>
      </c>
      <c r="D42" s="75" t="s">
        <v>226</v>
      </c>
      <c r="E42" s="60">
        <v>0</v>
      </c>
      <c r="H42" s="131"/>
      <c r="I42" s="68"/>
      <c r="J42" s="131"/>
      <c r="K42" s="131"/>
    </row>
    <row r="43" spans="1:11" ht="46.5" customHeight="1">
      <c r="A43" s="47" t="s">
        <v>93</v>
      </c>
      <c r="B43" s="48"/>
      <c r="C43" s="43" t="s">
        <v>29</v>
      </c>
      <c r="D43" s="50" t="s">
        <v>157</v>
      </c>
      <c r="E43" s="62">
        <v>0</v>
      </c>
      <c r="H43" s="55"/>
      <c r="I43" s="55"/>
      <c r="J43" s="55"/>
      <c r="K43" s="55"/>
    </row>
    <row r="44" spans="1:11" ht="33.75" customHeight="1">
      <c r="A44" s="69" t="s">
        <v>114</v>
      </c>
      <c r="B44" s="48"/>
      <c r="C44" s="43" t="s">
        <v>30</v>
      </c>
      <c r="D44" s="70" t="s">
        <v>158</v>
      </c>
      <c r="E44" s="66">
        <f>E45+E46</f>
        <v>0</v>
      </c>
      <c r="H44" s="133"/>
      <c r="I44" s="133"/>
      <c r="J44" s="133"/>
      <c r="K44" s="133"/>
    </row>
    <row r="45" spans="1:11" ht="156.75" customHeight="1">
      <c r="A45" s="57" t="s">
        <v>163</v>
      </c>
      <c r="B45" s="48">
        <v>978</v>
      </c>
      <c r="C45" s="58" t="s">
        <v>561</v>
      </c>
      <c r="D45" s="59" t="s">
        <v>562</v>
      </c>
      <c r="E45" s="81">
        <v>0</v>
      </c>
      <c r="H45" s="133"/>
      <c r="I45" s="133"/>
      <c r="J45" s="133"/>
      <c r="K45" s="133"/>
    </row>
    <row r="46" spans="1:11" ht="66" customHeight="1">
      <c r="A46" s="57" t="s">
        <v>560</v>
      </c>
      <c r="B46" s="48">
        <v>978</v>
      </c>
      <c r="C46" s="58" t="s">
        <v>31</v>
      </c>
      <c r="D46" s="59" t="s">
        <v>544</v>
      </c>
      <c r="E46" s="60">
        <v>0</v>
      </c>
      <c r="H46" s="61"/>
      <c r="I46" s="53"/>
      <c r="J46" s="61"/>
      <c r="K46" s="61"/>
    </row>
    <row r="47" spans="1:11" ht="33.75" customHeight="1">
      <c r="A47" s="47" t="s">
        <v>94</v>
      </c>
      <c r="B47" s="48"/>
      <c r="C47" s="49" t="s">
        <v>32</v>
      </c>
      <c r="D47" s="50" t="s">
        <v>159</v>
      </c>
      <c r="E47" s="62">
        <f>E48+E51+E53+E55+E57</f>
        <v>1732.2</v>
      </c>
      <c r="H47" s="55"/>
      <c r="I47" s="55"/>
      <c r="J47" s="55"/>
      <c r="K47" s="55"/>
    </row>
    <row r="48" spans="1:11" ht="117" customHeight="1">
      <c r="A48" s="47" t="s">
        <v>110</v>
      </c>
      <c r="B48" s="97" t="s">
        <v>188</v>
      </c>
      <c r="C48" s="49" t="s">
        <v>33</v>
      </c>
      <c r="D48" s="76" t="s">
        <v>52</v>
      </c>
      <c r="E48" s="51">
        <f>E49+E50</f>
        <v>850</v>
      </c>
      <c r="H48" s="63"/>
      <c r="I48" s="53"/>
      <c r="J48" s="63"/>
      <c r="K48" s="63"/>
    </row>
    <row r="49" spans="1:11" ht="87.75" customHeight="1">
      <c r="A49" s="112" t="s">
        <v>227</v>
      </c>
      <c r="B49" s="121">
        <v>182</v>
      </c>
      <c r="C49" s="58" t="s">
        <v>33</v>
      </c>
      <c r="D49" s="59" t="s">
        <v>52</v>
      </c>
      <c r="E49" s="60">
        <v>850</v>
      </c>
      <c r="H49" s="63"/>
      <c r="I49" s="53"/>
      <c r="J49" s="63"/>
      <c r="K49" s="63"/>
    </row>
    <row r="50" spans="1:11" ht="79.5" customHeight="1">
      <c r="A50" s="112" t="s">
        <v>228</v>
      </c>
      <c r="B50" s="121">
        <v>188</v>
      </c>
      <c r="C50" s="58" t="s">
        <v>33</v>
      </c>
      <c r="D50" s="59" t="s">
        <v>52</v>
      </c>
      <c r="E50" s="60">
        <v>0</v>
      </c>
      <c r="H50" s="63"/>
      <c r="I50" s="53"/>
      <c r="J50" s="63"/>
      <c r="K50" s="63"/>
    </row>
    <row r="51" spans="1:11" ht="57.75" customHeight="1">
      <c r="A51" s="47" t="s">
        <v>117</v>
      </c>
      <c r="B51" s="48"/>
      <c r="C51" s="49" t="s">
        <v>34</v>
      </c>
      <c r="D51" s="50" t="s">
        <v>160</v>
      </c>
      <c r="E51" s="62">
        <v>0</v>
      </c>
      <c r="H51" s="63"/>
      <c r="I51" s="63"/>
      <c r="J51" s="63"/>
      <c r="K51" s="63"/>
    </row>
    <row r="52" spans="1:11" ht="81.75" customHeight="1">
      <c r="A52" s="57" t="s">
        <v>118</v>
      </c>
      <c r="B52" s="48">
        <v>182</v>
      </c>
      <c r="C52" s="58" t="s">
        <v>35</v>
      </c>
      <c r="D52" s="59" t="s">
        <v>545</v>
      </c>
      <c r="E52" s="93">
        <v>0</v>
      </c>
      <c r="H52" s="131"/>
      <c r="I52" s="68"/>
      <c r="J52" s="131"/>
      <c r="K52" s="131"/>
    </row>
    <row r="53" spans="1:11" ht="75" customHeight="1">
      <c r="A53" s="47" t="s">
        <v>161</v>
      </c>
      <c r="B53" s="48"/>
      <c r="C53" s="49" t="s">
        <v>36</v>
      </c>
      <c r="D53" s="50" t="s">
        <v>53</v>
      </c>
      <c r="E53" s="62">
        <v>0</v>
      </c>
      <c r="H53" s="63"/>
      <c r="I53" s="63"/>
      <c r="J53" s="63"/>
      <c r="K53" s="63"/>
    </row>
    <row r="54" spans="1:11" ht="108.75" customHeight="1">
      <c r="A54" s="64" t="s">
        <v>162</v>
      </c>
      <c r="B54" s="97" t="s">
        <v>189</v>
      </c>
      <c r="C54" s="58" t="s">
        <v>37</v>
      </c>
      <c r="D54" s="59" t="s">
        <v>546</v>
      </c>
      <c r="E54" s="93">
        <v>0</v>
      </c>
      <c r="H54" s="61"/>
      <c r="I54" s="53"/>
      <c r="J54" s="61"/>
      <c r="K54" s="61"/>
    </row>
    <row r="55" spans="1:11" ht="85.5" customHeight="1">
      <c r="A55" s="47" t="s">
        <v>0</v>
      </c>
      <c r="B55" s="48"/>
      <c r="C55" s="49" t="s">
        <v>180</v>
      </c>
      <c r="D55" s="50" t="s">
        <v>202</v>
      </c>
      <c r="E55" s="62">
        <f>E56</f>
        <v>0</v>
      </c>
      <c r="H55" s="133"/>
      <c r="I55" s="133"/>
      <c r="J55" s="133"/>
      <c r="K55" s="133"/>
    </row>
    <row r="56" spans="1:11" ht="105" customHeight="1">
      <c r="A56" s="64" t="s">
        <v>203</v>
      </c>
      <c r="B56" s="122">
        <v>978</v>
      </c>
      <c r="C56" s="58" t="s">
        <v>197</v>
      </c>
      <c r="D56" s="96" t="s">
        <v>547</v>
      </c>
      <c r="E56" s="93">
        <v>0</v>
      </c>
      <c r="H56" s="131"/>
      <c r="I56" s="68"/>
      <c r="J56" s="131"/>
      <c r="K56" s="131"/>
    </row>
    <row r="57" spans="1:11" ht="47.25" customHeight="1">
      <c r="A57" s="47" t="s">
        <v>198</v>
      </c>
      <c r="B57" s="48"/>
      <c r="C57" s="49" t="s">
        <v>54</v>
      </c>
      <c r="D57" s="50" t="s">
        <v>1</v>
      </c>
      <c r="E57" s="62">
        <f>E58</f>
        <v>882.2</v>
      </c>
      <c r="H57" s="55"/>
      <c r="I57" s="55"/>
      <c r="J57" s="55"/>
      <c r="K57" s="55"/>
    </row>
    <row r="58" spans="1:11" ht="112.5" customHeight="1">
      <c r="A58" s="47" t="s">
        <v>181</v>
      </c>
      <c r="B58" s="48"/>
      <c r="C58" s="49" t="s">
        <v>38</v>
      </c>
      <c r="D58" s="50" t="s">
        <v>548</v>
      </c>
      <c r="E58" s="62">
        <f>E59+E64</f>
        <v>882.2</v>
      </c>
      <c r="H58" s="56"/>
      <c r="I58" s="56"/>
      <c r="J58" s="56"/>
      <c r="K58" s="56"/>
    </row>
    <row r="59" spans="1:11" ht="91.5" customHeight="1">
      <c r="A59" s="123" t="s">
        <v>199</v>
      </c>
      <c r="B59" s="124" t="s">
        <v>254</v>
      </c>
      <c r="C59" s="43" t="s">
        <v>39</v>
      </c>
      <c r="D59" s="125" t="s">
        <v>201</v>
      </c>
      <c r="E59" s="126">
        <f>SUM(E60:E63)</f>
        <v>792.2</v>
      </c>
      <c r="H59" s="131"/>
      <c r="I59" s="68"/>
      <c r="J59" s="131"/>
      <c r="K59" s="131"/>
    </row>
    <row r="60" spans="1:11" ht="92.25" customHeight="1">
      <c r="A60" s="64" t="s">
        <v>229</v>
      </c>
      <c r="B60" s="99" t="s">
        <v>230</v>
      </c>
      <c r="C60" s="58" t="s">
        <v>39</v>
      </c>
      <c r="D60" s="65" t="s">
        <v>201</v>
      </c>
      <c r="E60" s="94">
        <v>500</v>
      </c>
      <c r="H60" s="131"/>
      <c r="I60" s="68"/>
      <c r="J60" s="131"/>
      <c r="K60" s="131"/>
    </row>
    <row r="61" spans="1:11" ht="87.75" customHeight="1">
      <c r="A61" s="64" t="s">
        <v>231</v>
      </c>
      <c r="B61" s="99" t="s">
        <v>232</v>
      </c>
      <c r="C61" s="58" t="s">
        <v>39</v>
      </c>
      <c r="D61" s="65" t="s">
        <v>201</v>
      </c>
      <c r="E61" s="94">
        <v>222.2</v>
      </c>
      <c r="H61" s="131"/>
      <c r="I61" s="68"/>
      <c r="J61" s="131"/>
      <c r="K61" s="131"/>
    </row>
    <row r="62" spans="1:11" ht="91.5" customHeight="1">
      <c r="A62" s="64" t="s">
        <v>233</v>
      </c>
      <c r="B62" s="99" t="s">
        <v>234</v>
      </c>
      <c r="C62" s="58" t="s">
        <v>39</v>
      </c>
      <c r="D62" s="65" t="s">
        <v>201</v>
      </c>
      <c r="E62" s="94">
        <v>70</v>
      </c>
      <c r="H62" s="131"/>
      <c r="I62" s="68"/>
      <c r="J62" s="131"/>
      <c r="K62" s="131"/>
    </row>
    <row r="63" spans="1:11" ht="94.5" customHeight="1">
      <c r="A63" s="64" t="s">
        <v>235</v>
      </c>
      <c r="B63" s="99" t="s">
        <v>255</v>
      </c>
      <c r="C63" s="58" t="s">
        <v>39</v>
      </c>
      <c r="D63" s="65" t="s">
        <v>201</v>
      </c>
      <c r="E63" s="94">
        <v>0</v>
      </c>
      <c r="H63" s="131"/>
      <c r="I63" s="68"/>
      <c r="J63" s="131"/>
      <c r="K63" s="131"/>
    </row>
    <row r="64" spans="1:11" ht="93.75" customHeight="1">
      <c r="A64" s="123" t="s">
        <v>200</v>
      </c>
      <c r="B64" s="124" t="s">
        <v>234</v>
      </c>
      <c r="C64" s="43" t="s">
        <v>40</v>
      </c>
      <c r="D64" s="125" t="s">
        <v>179</v>
      </c>
      <c r="E64" s="51">
        <v>90</v>
      </c>
      <c r="H64" s="131"/>
      <c r="I64" s="68"/>
      <c r="J64" s="131"/>
      <c r="K64" s="61"/>
    </row>
    <row r="65" spans="1:11" ht="18.75" customHeight="1">
      <c r="A65" s="47" t="s">
        <v>2</v>
      </c>
      <c r="B65" s="48"/>
      <c r="C65" s="49" t="s">
        <v>41</v>
      </c>
      <c r="D65" s="50" t="s">
        <v>3</v>
      </c>
      <c r="E65" s="62">
        <f>E66+E68</f>
        <v>0</v>
      </c>
      <c r="H65" s="55"/>
      <c r="I65" s="55"/>
      <c r="J65" s="55"/>
      <c r="K65" s="55"/>
    </row>
    <row r="66" spans="1:11" ht="20.25" customHeight="1">
      <c r="A66" s="47" t="s">
        <v>4</v>
      </c>
      <c r="B66" s="48"/>
      <c r="C66" s="49" t="s">
        <v>42</v>
      </c>
      <c r="D66" s="50" t="s">
        <v>5</v>
      </c>
      <c r="E66" s="62">
        <v>0</v>
      </c>
      <c r="H66" s="61"/>
      <c r="I66" s="68"/>
      <c r="J66" s="61"/>
      <c r="K66" s="61"/>
    </row>
    <row r="67" spans="1:11" ht="70.5" customHeight="1">
      <c r="A67" s="69" t="s">
        <v>6</v>
      </c>
      <c r="B67" s="77">
        <v>978</v>
      </c>
      <c r="C67" s="78" t="s">
        <v>43</v>
      </c>
      <c r="D67" s="65" t="s">
        <v>549</v>
      </c>
      <c r="E67" s="60">
        <v>0</v>
      </c>
      <c r="H67" s="63"/>
      <c r="I67" s="63"/>
      <c r="J67" s="63"/>
      <c r="K67" s="63"/>
    </row>
    <row r="68" spans="1:11" ht="24" customHeight="1">
      <c r="A68" s="47" t="s">
        <v>7</v>
      </c>
      <c r="B68" s="48"/>
      <c r="C68" s="49" t="s">
        <v>44</v>
      </c>
      <c r="D68" s="50" t="s">
        <v>8</v>
      </c>
      <c r="E68" s="62">
        <v>0</v>
      </c>
      <c r="H68" s="131"/>
      <c r="I68" s="68"/>
      <c r="J68" s="131"/>
      <c r="K68" s="61"/>
    </row>
    <row r="69" spans="1:11" ht="52.5" customHeight="1">
      <c r="A69" s="69" t="s">
        <v>9</v>
      </c>
      <c r="B69" s="48">
        <v>978</v>
      </c>
      <c r="C69" s="58" t="s">
        <v>45</v>
      </c>
      <c r="D69" s="59" t="s">
        <v>550</v>
      </c>
      <c r="E69" s="81">
        <v>0</v>
      </c>
      <c r="H69" s="63"/>
      <c r="I69" s="63"/>
      <c r="J69" s="63"/>
      <c r="K69" s="63"/>
    </row>
    <row r="70" spans="1:11" ht="40.5" customHeight="1">
      <c r="A70" s="79" t="s">
        <v>10</v>
      </c>
      <c r="B70" s="54"/>
      <c r="C70" s="49" t="s">
        <v>46</v>
      </c>
      <c r="D70" s="80" t="s">
        <v>11</v>
      </c>
      <c r="E70" s="62">
        <f>E71+E83+E85</f>
        <v>3552.3</v>
      </c>
      <c r="H70" s="63"/>
      <c r="I70" s="63"/>
      <c r="J70" s="63"/>
      <c r="K70" s="63"/>
    </row>
    <row r="71" spans="1:11" ht="61.5" customHeight="1">
      <c r="A71" s="47" t="s">
        <v>147</v>
      </c>
      <c r="B71" s="54"/>
      <c r="C71" s="49" t="s">
        <v>73</v>
      </c>
      <c r="D71" s="50" t="s">
        <v>55</v>
      </c>
      <c r="E71" s="62">
        <f>E72+E74+E76</f>
        <v>3552.3</v>
      </c>
      <c r="H71" s="132"/>
      <c r="I71" s="132"/>
      <c r="J71" s="132"/>
      <c r="K71" s="132"/>
    </row>
    <row r="72" spans="1:11" ht="21.75" customHeight="1">
      <c r="A72" s="40" t="s">
        <v>103</v>
      </c>
      <c r="B72" s="54"/>
      <c r="C72" s="49" t="s">
        <v>81</v>
      </c>
      <c r="D72" s="50" t="s">
        <v>82</v>
      </c>
      <c r="E72" s="62">
        <v>0</v>
      </c>
      <c r="H72" s="131"/>
      <c r="I72" s="68"/>
      <c r="J72" s="131"/>
      <c r="K72" s="131"/>
    </row>
    <row r="73" spans="1:11" ht="57" customHeight="1">
      <c r="A73" s="64" t="s">
        <v>101</v>
      </c>
      <c r="B73" s="48">
        <v>978</v>
      </c>
      <c r="C73" s="58" t="s">
        <v>83</v>
      </c>
      <c r="D73" s="59" t="s">
        <v>84</v>
      </c>
      <c r="E73" s="95">
        <v>0</v>
      </c>
      <c r="H73" s="63"/>
      <c r="I73" s="63"/>
      <c r="J73" s="63"/>
      <c r="K73" s="63"/>
    </row>
    <row r="74" spans="1:11" ht="59.25" customHeight="1">
      <c r="A74" s="47" t="s">
        <v>48</v>
      </c>
      <c r="B74" s="48"/>
      <c r="C74" s="49" t="s">
        <v>47</v>
      </c>
      <c r="D74" s="50" t="s">
        <v>236</v>
      </c>
      <c r="E74" s="62">
        <v>0</v>
      </c>
      <c r="H74" s="61"/>
      <c r="I74" s="68"/>
      <c r="J74" s="61"/>
      <c r="K74" s="61"/>
    </row>
    <row r="75" spans="1:11" ht="53.25" customHeight="1">
      <c r="A75" s="69" t="s">
        <v>106</v>
      </c>
      <c r="B75" s="48">
        <v>978</v>
      </c>
      <c r="C75" s="43" t="s">
        <v>74</v>
      </c>
      <c r="D75" s="59" t="s">
        <v>551</v>
      </c>
      <c r="E75" s="95">
        <v>0</v>
      </c>
      <c r="H75" s="63"/>
      <c r="I75" s="63"/>
      <c r="J75" s="63"/>
      <c r="K75" s="63"/>
    </row>
    <row r="76" spans="1:11" ht="47.25" customHeight="1">
      <c r="A76" s="47" t="s">
        <v>85</v>
      </c>
      <c r="B76" s="48"/>
      <c r="C76" s="49" t="s">
        <v>49</v>
      </c>
      <c r="D76" s="50" t="s">
        <v>76</v>
      </c>
      <c r="E76" s="218">
        <f>E77+E80</f>
        <v>3552.3</v>
      </c>
      <c r="H76" s="131"/>
      <c r="I76" s="131"/>
      <c r="J76" s="131"/>
      <c r="K76" s="131"/>
    </row>
    <row r="77" spans="1:11" ht="110.25" customHeight="1">
      <c r="A77" s="141" t="s">
        <v>133</v>
      </c>
      <c r="B77" s="104"/>
      <c r="C77" s="43" t="s">
        <v>78</v>
      </c>
      <c r="D77" s="50" t="s">
        <v>77</v>
      </c>
      <c r="E77" s="66">
        <f>E78+E79</f>
        <v>1449</v>
      </c>
      <c r="H77" s="131"/>
      <c r="I77" s="68"/>
      <c r="J77" s="131"/>
      <c r="K77" s="61"/>
    </row>
    <row r="78" spans="1:11" ht="96" customHeight="1">
      <c r="A78" s="64" t="s">
        <v>137</v>
      </c>
      <c r="B78" s="48">
        <v>978</v>
      </c>
      <c r="C78" s="43" t="s">
        <v>60</v>
      </c>
      <c r="D78" s="59" t="s">
        <v>61</v>
      </c>
      <c r="E78" s="95">
        <v>1443.4</v>
      </c>
      <c r="H78" s="61"/>
      <c r="I78" s="68"/>
      <c r="J78" s="61"/>
      <c r="K78" s="61"/>
    </row>
    <row r="79" spans="1:11" ht="138.75" customHeight="1">
      <c r="A79" s="64" t="s">
        <v>140</v>
      </c>
      <c r="B79" s="48">
        <v>978</v>
      </c>
      <c r="C79" s="43" t="s">
        <v>62</v>
      </c>
      <c r="D79" s="96" t="s">
        <v>63</v>
      </c>
      <c r="E79" s="60">
        <v>5.6</v>
      </c>
      <c r="H79" s="131"/>
      <c r="I79" s="131"/>
      <c r="J79" s="131"/>
      <c r="K79" s="131"/>
    </row>
    <row r="80" spans="1:11" ht="108" customHeight="1">
      <c r="A80" s="141" t="s">
        <v>134</v>
      </c>
      <c r="B80" s="104"/>
      <c r="C80" s="43" t="s">
        <v>64</v>
      </c>
      <c r="D80" s="70" t="s">
        <v>182</v>
      </c>
      <c r="E80" s="66">
        <f>E81+E82</f>
        <v>2103.3</v>
      </c>
      <c r="H80" s="68"/>
      <c r="I80" s="68"/>
      <c r="J80" s="68"/>
      <c r="K80" s="68"/>
    </row>
    <row r="81" spans="1:11" ht="58.5" customHeight="1">
      <c r="A81" s="64" t="s">
        <v>138</v>
      </c>
      <c r="B81" s="48">
        <v>978</v>
      </c>
      <c r="C81" s="58" t="s">
        <v>79</v>
      </c>
      <c r="D81" s="59" t="s">
        <v>65</v>
      </c>
      <c r="E81" s="219">
        <v>1262</v>
      </c>
      <c r="H81" s="68"/>
      <c r="I81" s="68"/>
      <c r="J81" s="68"/>
      <c r="K81" s="68"/>
    </row>
    <row r="82" spans="1:11" ht="59.25" customHeight="1">
      <c r="A82" s="64" t="s">
        <v>66</v>
      </c>
      <c r="B82" s="48">
        <v>978</v>
      </c>
      <c r="C82" s="58" t="s">
        <v>80</v>
      </c>
      <c r="D82" s="59" t="s">
        <v>183</v>
      </c>
      <c r="E82" s="219">
        <v>841.3</v>
      </c>
      <c r="H82" s="63"/>
      <c r="I82" s="63"/>
      <c r="J82" s="63"/>
      <c r="K82" s="63"/>
    </row>
    <row r="83" spans="1:11" ht="31.5" customHeight="1">
      <c r="A83" s="82" t="s">
        <v>151</v>
      </c>
      <c r="B83" s="105"/>
      <c r="C83" s="83" t="s">
        <v>50</v>
      </c>
      <c r="D83" s="106" t="s">
        <v>12</v>
      </c>
      <c r="E83" s="84">
        <v>0</v>
      </c>
      <c r="H83" s="68"/>
      <c r="I83" s="68"/>
      <c r="J83" s="68"/>
      <c r="K83" s="68"/>
    </row>
    <row r="84" spans="1:11" ht="70.5" customHeight="1">
      <c r="A84" s="64" t="s">
        <v>102</v>
      </c>
      <c r="B84" s="48">
        <v>978</v>
      </c>
      <c r="C84" s="112" t="s">
        <v>51</v>
      </c>
      <c r="D84" s="59" t="s">
        <v>17</v>
      </c>
      <c r="E84" s="95">
        <v>0</v>
      </c>
      <c r="H84" s="52"/>
      <c r="I84" s="52"/>
      <c r="J84" s="52"/>
      <c r="K84" s="52"/>
    </row>
    <row r="85" spans="1:11" ht="105.75" customHeight="1">
      <c r="A85" s="107" t="s">
        <v>67</v>
      </c>
      <c r="B85" s="108">
        <v>978</v>
      </c>
      <c r="C85" s="109" t="s">
        <v>68</v>
      </c>
      <c r="D85" s="110" t="s">
        <v>552</v>
      </c>
      <c r="E85" s="111">
        <v>0</v>
      </c>
      <c r="H85" s="41"/>
      <c r="I85" s="41"/>
      <c r="J85" s="41"/>
      <c r="K85" s="41"/>
    </row>
    <row r="86" spans="1:11" ht="122.25" customHeight="1">
      <c r="A86" s="102"/>
      <c r="B86" s="158"/>
      <c r="C86" s="103"/>
      <c r="D86" s="100" t="s">
        <v>69</v>
      </c>
      <c r="E86" s="85"/>
      <c r="H86" s="132"/>
      <c r="I86" s="132"/>
      <c r="J86" s="132"/>
      <c r="K86" s="132"/>
    </row>
    <row r="87" spans="1:10" s="31" customFormat="1" ht="15.75" customHeight="1">
      <c r="A87" s="101"/>
      <c r="B87" s="159"/>
      <c r="C87" s="101"/>
      <c r="D87" s="140" t="s">
        <v>13</v>
      </c>
      <c r="E87" s="220">
        <f>E70+E14</f>
        <v>40160.4</v>
      </c>
      <c r="F87" s="30"/>
      <c r="G87" s="46"/>
      <c r="J87" s="30"/>
    </row>
    <row r="88" spans="1:10" s="31" customFormat="1" ht="21" customHeight="1">
      <c r="A88" s="160"/>
      <c r="B88" s="160"/>
      <c r="C88" s="160"/>
      <c r="D88" s="160"/>
      <c r="E88" s="160"/>
      <c r="F88" s="135"/>
      <c r="J88" s="30"/>
    </row>
    <row r="89" spans="1:10" s="31" customFormat="1" ht="12.75">
      <c r="A89" s="160"/>
      <c r="B89" s="160"/>
      <c r="C89" s="160"/>
      <c r="D89" s="134"/>
      <c r="E89" s="135"/>
      <c r="F89" s="128"/>
      <c r="G89" s="46"/>
      <c r="J89" s="30"/>
    </row>
    <row r="90" spans="6:10" s="31" customFormat="1" ht="12.75">
      <c r="F90" s="30"/>
      <c r="G90" s="46"/>
      <c r="J90" s="30"/>
    </row>
    <row r="91" spans="6:10" s="31" customFormat="1" ht="12.75">
      <c r="F91" s="30"/>
      <c r="G91" s="46"/>
      <c r="J91" s="30"/>
    </row>
    <row r="92" spans="6:10" s="31" customFormat="1" ht="12.75">
      <c r="F92" s="30"/>
      <c r="G92" s="46"/>
      <c r="J92" s="30"/>
    </row>
    <row r="93" spans="1:10" s="31" customFormat="1" ht="12.75">
      <c r="A93" s="30"/>
      <c r="B93" s="30"/>
      <c r="C93" s="30"/>
      <c r="F93" s="129"/>
      <c r="G93" s="86"/>
      <c r="J93" s="30"/>
    </row>
    <row r="94" spans="1:10" s="31" customFormat="1" ht="12.75">
      <c r="A94" s="30"/>
      <c r="B94" s="30"/>
      <c r="C94" s="30"/>
      <c r="D94" s="30"/>
      <c r="E94" s="30"/>
      <c r="F94" s="30"/>
      <c r="G94" s="46"/>
      <c r="J94" s="30"/>
    </row>
    <row r="95" spans="1:10" s="31" customFormat="1" ht="12.75">
      <c r="A95" s="30"/>
      <c r="B95" s="30"/>
      <c r="C95" s="30"/>
      <c r="D95" s="30"/>
      <c r="E95" s="30"/>
      <c r="F95" s="30"/>
      <c r="J95" s="30"/>
    </row>
    <row r="96" spans="1:10" s="31" customFormat="1" ht="12.75">
      <c r="A96" s="30"/>
      <c r="B96" s="30"/>
      <c r="C96" s="30"/>
      <c r="D96" s="30"/>
      <c r="E96" s="30"/>
      <c r="F96" s="30"/>
      <c r="J96" s="30"/>
    </row>
    <row r="97" spans="1:10" s="31" customFormat="1" ht="12.75">
      <c r="A97" s="30"/>
      <c r="B97" s="30"/>
      <c r="C97" s="30"/>
      <c r="D97" s="30"/>
      <c r="E97" s="30"/>
      <c r="F97" s="30"/>
      <c r="J97" s="30"/>
    </row>
    <row r="98" spans="1:10" s="31" customFormat="1" ht="12.75">
      <c r="A98" s="30"/>
      <c r="B98" s="30"/>
      <c r="C98" s="30"/>
      <c r="D98" s="30"/>
      <c r="E98" s="30"/>
      <c r="F98" s="30"/>
      <c r="J98" s="30"/>
    </row>
    <row r="99" spans="1:10" s="31" customFormat="1" ht="12.75">
      <c r="A99" s="30"/>
      <c r="B99" s="30"/>
      <c r="C99" s="30"/>
      <c r="D99" s="30"/>
      <c r="E99" s="30"/>
      <c r="F99" s="30"/>
      <c r="J99" s="30"/>
    </row>
    <row r="100" spans="1:10" s="31" customFormat="1" ht="12.75">
      <c r="A100" s="30"/>
      <c r="B100" s="30"/>
      <c r="C100" s="30"/>
      <c r="D100" s="30"/>
      <c r="E100" s="30"/>
      <c r="F100" s="30"/>
      <c r="J100" s="30"/>
    </row>
    <row r="101" spans="1:10" s="31" customFormat="1" ht="12.75">
      <c r="A101" s="30"/>
      <c r="B101" s="30"/>
      <c r="C101" s="30"/>
      <c r="D101" s="30"/>
      <c r="E101" s="30"/>
      <c r="F101" s="30"/>
      <c r="J101" s="30"/>
    </row>
    <row r="102" spans="1:10" s="31" customFormat="1" ht="12.75">
      <c r="A102" s="30"/>
      <c r="B102" s="30"/>
      <c r="C102" s="30"/>
      <c r="D102" s="30"/>
      <c r="E102" s="30"/>
      <c r="F102" s="30"/>
      <c r="J102" s="30"/>
    </row>
    <row r="103" spans="1:10" s="31" customFormat="1" ht="12.75">
      <c r="A103" s="30"/>
      <c r="B103" s="30"/>
      <c r="C103" s="30"/>
      <c r="D103" s="30"/>
      <c r="E103" s="30"/>
      <c r="F103" s="30"/>
      <c r="J103" s="30"/>
    </row>
    <row r="104" spans="4:10" s="31" customFormat="1" ht="12.75">
      <c r="D104" s="134"/>
      <c r="E104" s="135"/>
      <c r="F104" s="30"/>
      <c r="J104" s="30"/>
    </row>
    <row r="105" spans="6:10" s="31" customFormat="1" ht="12.75">
      <c r="F105" s="30"/>
      <c r="J105" s="30"/>
    </row>
    <row r="106" spans="1:10" s="31" customFormat="1" ht="12.75">
      <c r="A106" s="30"/>
      <c r="B106" s="30"/>
      <c r="C106" s="30"/>
      <c r="D106" s="30"/>
      <c r="E106" s="30"/>
      <c r="F106" s="30"/>
      <c r="J106" s="30"/>
    </row>
    <row r="107" spans="1:10" s="31" customFormat="1" ht="12.75">
      <c r="A107" s="30"/>
      <c r="B107" s="30"/>
      <c r="C107" s="30"/>
      <c r="D107" s="30"/>
      <c r="E107" s="30"/>
      <c r="F107" s="30"/>
      <c r="J107" s="30"/>
    </row>
    <row r="108" spans="1:10" s="31" customFormat="1" ht="12.75">
      <c r="A108" s="127"/>
      <c r="B108" s="128"/>
      <c r="C108" s="128"/>
      <c r="D108" s="128"/>
      <c r="E108" s="127"/>
      <c r="F108" s="30"/>
      <c r="J108" s="30"/>
    </row>
    <row r="109" spans="1:10" s="31" customFormat="1" ht="12.75">
      <c r="A109" s="30"/>
      <c r="B109" s="30"/>
      <c r="C109" s="30"/>
      <c r="D109" s="30"/>
      <c r="E109" s="30"/>
      <c r="F109" s="30"/>
      <c r="J109" s="30"/>
    </row>
    <row r="110" spans="1:10" s="31" customFormat="1" ht="12.75">
      <c r="A110" s="30"/>
      <c r="B110" s="30"/>
      <c r="C110" s="30"/>
      <c r="D110" s="30"/>
      <c r="E110" s="30"/>
      <c r="F110" s="30"/>
      <c r="J110" s="30"/>
    </row>
    <row r="111" spans="1:10" s="31" customFormat="1" ht="12.75">
      <c r="A111" s="30"/>
      <c r="B111" s="30"/>
      <c r="C111" s="30"/>
      <c r="D111" s="30"/>
      <c r="E111" s="30"/>
      <c r="F111" s="30"/>
      <c r="J111" s="30"/>
    </row>
    <row r="112" spans="1:10" s="31" customFormat="1" ht="12.75">
      <c r="A112" s="30"/>
      <c r="B112" s="30"/>
      <c r="C112" s="30"/>
      <c r="D112" s="30"/>
      <c r="E112" s="30"/>
      <c r="F112" s="30"/>
      <c r="J112" s="30"/>
    </row>
    <row r="113" spans="1:10" s="31" customFormat="1" ht="12.75">
      <c r="A113" s="30"/>
      <c r="B113" s="30"/>
      <c r="C113" s="30"/>
      <c r="D113" s="30"/>
      <c r="E113" s="30"/>
      <c r="F113" s="30"/>
      <c r="J113" s="30"/>
    </row>
    <row r="114" spans="1:10" s="31" customFormat="1" ht="12.75">
      <c r="A114" s="30"/>
      <c r="B114" s="30"/>
      <c r="C114" s="30"/>
      <c r="D114" s="30"/>
      <c r="E114" s="30"/>
      <c r="F114" s="30"/>
      <c r="J114" s="30"/>
    </row>
    <row r="115" spans="1:10" s="31" customFormat="1" ht="12.75">
      <c r="A115" s="30"/>
      <c r="B115" s="30"/>
      <c r="C115" s="30"/>
      <c r="D115" s="30"/>
      <c r="E115" s="30"/>
      <c r="F115" s="30"/>
      <c r="J115" s="30"/>
    </row>
    <row r="116" spans="1:10" s="31" customFormat="1" ht="12.75">
      <c r="A116" s="30"/>
      <c r="B116" s="30"/>
      <c r="C116" s="30"/>
      <c r="D116" s="30"/>
      <c r="E116" s="30"/>
      <c r="F116" s="30"/>
      <c r="J116" s="30"/>
    </row>
    <row r="117" spans="1:10" s="31" customFormat="1" ht="12.75">
      <c r="A117" s="30"/>
      <c r="B117" s="30"/>
      <c r="C117" s="30"/>
      <c r="D117" s="30"/>
      <c r="E117" s="30"/>
      <c r="F117" s="30"/>
      <c r="J117" s="30"/>
    </row>
    <row r="118" spans="1:10" s="31" customFormat="1" ht="12.75">
      <c r="A118" s="30"/>
      <c r="B118" s="30"/>
      <c r="C118" s="30"/>
      <c r="D118" s="30"/>
      <c r="E118" s="30"/>
      <c r="F118" s="30"/>
      <c r="J118" s="30"/>
    </row>
    <row r="119" spans="1:10" s="31" customFormat="1" ht="12.75">
      <c r="A119" s="30"/>
      <c r="B119" s="30"/>
      <c r="C119" s="30"/>
      <c r="D119" s="30"/>
      <c r="E119" s="30"/>
      <c r="F119" s="30"/>
      <c r="J119" s="30"/>
    </row>
    <row r="120" spans="1:10" s="31" customFormat="1" ht="12.75">
      <c r="A120" s="30"/>
      <c r="B120" s="30"/>
      <c r="C120" s="30"/>
      <c r="D120" s="30"/>
      <c r="E120" s="30"/>
      <c r="F120" s="30"/>
      <c r="J120" s="30"/>
    </row>
    <row r="121" spans="1:10" s="31" customFormat="1" ht="12.75">
      <c r="A121" s="30"/>
      <c r="B121" s="30"/>
      <c r="C121" s="30"/>
      <c r="D121" s="30"/>
      <c r="E121" s="30"/>
      <c r="F121" s="30"/>
      <c r="J121" s="30"/>
    </row>
    <row r="122" spans="1:10" s="31" customFormat="1" ht="12.75">
      <c r="A122" s="30"/>
      <c r="B122" s="30"/>
      <c r="C122" s="30"/>
      <c r="D122" s="30"/>
      <c r="E122" s="30"/>
      <c r="F122" s="30"/>
      <c r="J122" s="30"/>
    </row>
    <row r="123" spans="1:10" s="31" customFormat="1" ht="12.75">
      <c r="A123" s="30"/>
      <c r="B123" s="30"/>
      <c r="C123" s="30"/>
      <c r="D123" s="30"/>
      <c r="E123" s="30"/>
      <c r="F123" s="30"/>
      <c r="J123" s="30"/>
    </row>
    <row r="124" spans="1:10" s="31" customFormat="1" ht="12.75">
      <c r="A124" s="30"/>
      <c r="B124" s="30"/>
      <c r="C124" s="30"/>
      <c r="D124" s="30"/>
      <c r="E124" s="30"/>
      <c r="F124" s="30"/>
      <c r="J124" s="30"/>
    </row>
    <row r="125" spans="1:10" s="31" customFormat="1" ht="12.75">
      <c r="A125" s="30"/>
      <c r="B125" s="30"/>
      <c r="C125" s="30"/>
      <c r="D125" s="30"/>
      <c r="E125" s="30"/>
      <c r="F125" s="30"/>
      <c r="J125" s="30"/>
    </row>
    <row r="126" spans="1:10" s="31" customFormat="1" ht="12.75">
      <c r="A126" s="30"/>
      <c r="B126" s="30"/>
      <c r="C126" s="30"/>
      <c r="D126" s="30"/>
      <c r="E126" s="30"/>
      <c r="F126" s="30"/>
      <c r="J126" s="30"/>
    </row>
    <row r="127" spans="1:10" s="31" customFormat="1" ht="12.75">
      <c r="A127" s="30"/>
      <c r="B127" s="30"/>
      <c r="C127" s="30"/>
      <c r="D127" s="30"/>
      <c r="E127" s="30"/>
      <c r="F127" s="30"/>
      <c r="J127" s="30"/>
    </row>
    <row r="128" spans="1:10" s="31" customFormat="1" ht="12.75">
      <c r="A128" s="30"/>
      <c r="B128" s="30"/>
      <c r="C128" s="30"/>
      <c r="D128" s="30"/>
      <c r="E128" s="30"/>
      <c r="F128" s="30"/>
      <c r="J128" s="30"/>
    </row>
    <row r="129" spans="1:10" s="31" customFormat="1" ht="12.75">
      <c r="A129" s="30"/>
      <c r="B129" s="30"/>
      <c r="C129" s="30"/>
      <c r="D129" s="30"/>
      <c r="E129" s="30"/>
      <c r="F129" s="30"/>
      <c r="J129" s="30"/>
    </row>
    <row r="130" spans="1:10" s="31" customFormat="1" ht="12.75">
      <c r="A130" s="30"/>
      <c r="B130" s="30"/>
      <c r="C130" s="30"/>
      <c r="D130" s="30"/>
      <c r="E130" s="30"/>
      <c r="F130" s="30"/>
      <c r="J130" s="30"/>
    </row>
    <row r="131" spans="1:10" s="31" customFormat="1" ht="12.75">
      <c r="A131" s="30"/>
      <c r="B131" s="30"/>
      <c r="C131" s="30"/>
      <c r="D131" s="30"/>
      <c r="E131" s="30"/>
      <c r="F131" s="30"/>
      <c r="J131" s="30"/>
    </row>
    <row r="132" spans="1:10" s="31" customFormat="1" ht="12.75">
      <c r="A132" s="30"/>
      <c r="B132" s="30"/>
      <c r="C132" s="30"/>
      <c r="D132" s="30"/>
      <c r="E132" s="30"/>
      <c r="F132" s="30"/>
      <c r="J132" s="30"/>
    </row>
    <row r="133" spans="1:10" s="31" customFormat="1" ht="12.75">
      <c r="A133" s="30"/>
      <c r="B133" s="30"/>
      <c r="C133" s="30"/>
      <c r="D133" s="30"/>
      <c r="E133" s="30"/>
      <c r="F133" s="30"/>
      <c r="J133" s="30"/>
    </row>
    <row r="134" spans="1:10" s="31" customFormat="1" ht="12.75">
      <c r="A134" s="30"/>
      <c r="B134" s="30"/>
      <c r="C134" s="30"/>
      <c r="D134" s="30"/>
      <c r="E134" s="30"/>
      <c r="F134" s="30"/>
      <c r="J134" s="30"/>
    </row>
    <row r="135" spans="1:10" s="31" customFormat="1" ht="12.75">
      <c r="A135" s="30"/>
      <c r="B135" s="30"/>
      <c r="C135" s="30"/>
      <c r="D135" s="30"/>
      <c r="E135" s="30"/>
      <c r="F135" s="30"/>
      <c r="J135" s="30"/>
    </row>
    <row r="136" spans="1:10" s="31" customFormat="1" ht="12.75">
      <c r="A136" s="30"/>
      <c r="B136" s="30"/>
      <c r="C136" s="30"/>
      <c r="D136" s="30"/>
      <c r="E136" s="30"/>
      <c r="F136" s="30"/>
      <c r="J136" s="30"/>
    </row>
    <row r="137" spans="1:10" s="31" customFormat="1" ht="12.75">
      <c r="A137" s="30"/>
      <c r="B137" s="30"/>
      <c r="C137" s="30"/>
      <c r="D137" s="30"/>
      <c r="E137" s="30"/>
      <c r="F137" s="30"/>
      <c r="J137" s="30"/>
    </row>
    <row r="138" spans="1:10" s="31" customFormat="1" ht="12.75">
      <c r="A138" s="30"/>
      <c r="B138" s="30"/>
      <c r="C138" s="30"/>
      <c r="D138" s="30"/>
      <c r="E138" s="30"/>
      <c r="F138" s="30"/>
      <c r="J138" s="30"/>
    </row>
    <row r="139" spans="1:10" s="31" customFormat="1" ht="12.75">
      <c r="A139" s="30"/>
      <c r="B139" s="30"/>
      <c r="C139" s="30"/>
      <c r="D139" s="30"/>
      <c r="E139" s="30"/>
      <c r="F139" s="30"/>
      <c r="J139" s="30"/>
    </row>
    <row r="140" spans="1:10" s="31" customFormat="1" ht="12.75">
      <c r="A140" s="30"/>
      <c r="B140" s="30"/>
      <c r="C140" s="30"/>
      <c r="D140" s="30"/>
      <c r="E140" s="30"/>
      <c r="F140" s="30"/>
      <c r="J140" s="30"/>
    </row>
    <row r="141" spans="1:10" s="31" customFormat="1" ht="12.75">
      <c r="A141" s="30"/>
      <c r="B141" s="30"/>
      <c r="C141" s="30"/>
      <c r="D141" s="30"/>
      <c r="E141" s="30"/>
      <c r="F141" s="30"/>
      <c r="J141" s="30"/>
    </row>
    <row r="142" spans="1:10" s="31" customFormat="1" ht="12.75">
      <c r="A142" s="30"/>
      <c r="B142" s="30"/>
      <c r="C142" s="30"/>
      <c r="D142" s="30"/>
      <c r="E142" s="30"/>
      <c r="F142" s="30"/>
      <c r="J142" s="30"/>
    </row>
    <row r="143" spans="1:10" s="31" customFormat="1" ht="12.75">
      <c r="A143" s="30"/>
      <c r="B143" s="30"/>
      <c r="C143" s="30"/>
      <c r="D143" s="30"/>
      <c r="E143" s="30"/>
      <c r="F143" s="30"/>
      <c r="J143" s="30"/>
    </row>
    <row r="144" spans="1:10" s="31" customFormat="1" ht="12.75">
      <c r="A144" s="30"/>
      <c r="B144" s="30"/>
      <c r="C144" s="30"/>
      <c r="D144" s="30"/>
      <c r="E144" s="30"/>
      <c r="F144" s="30"/>
      <c r="J144" s="30"/>
    </row>
    <row r="145" spans="1:10" s="31" customFormat="1" ht="12.75">
      <c r="A145" s="30"/>
      <c r="B145" s="30"/>
      <c r="C145" s="30"/>
      <c r="D145" s="30"/>
      <c r="E145" s="30"/>
      <c r="F145" s="30"/>
      <c r="J145" s="30"/>
    </row>
    <row r="146" spans="1:10" s="31" customFormat="1" ht="12.75">
      <c r="A146" s="30"/>
      <c r="B146" s="30"/>
      <c r="C146" s="30"/>
      <c r="D146" s="30"/>
      <c r="E146" s="30"/>
      <c r="F146" s="30"/>
      <c r="J146" s="30"/>
    </row>
    <row r="147" spans="1:10" s="31" customFormat="1" ht="12.75">
      <c r="A147" s="30"/>
      <c r="B147" s="30"/>
      <c r="C147" s="30"/>
      <c r="D147" s="30"/>
      <c r="E147" s="30"/>
      <c r="F147" s="30"/>
      <c r="J147" s="30"/>
    </row>
    <row r="148" spans="1:10" s="31" customFormat="1" ht="12.75">
      <c r="A148" s="30"/>
      <c r="B148" s="30"/>
      <c r="C148" s="30"/>
      <c r="D148" s="30"/>
      <c r="E148" s="30"/>
      <c r="F148" s="30"/>
      <c r="J148" s="30"/>
    </row>
    <row r="149" spans="1:10" s="31" customFormat="1" ht="12.75">
      <c r="A149" s="30"/>
      <c r="B149" s="30"/>
      <c r="C149" s="30"/>
      <c r="D149" s="30"/>
      <c r="E149" s="30"/>
      <c r="F149" s="30"/>
      <c r="J149" s="30"/>
    </row>
    <row r="150" spans="1:10" s="31" customFormat="1" ht="12.75">
      <c r="A150" s="30"/>
      <c r="B150" s="30"/>
      <c r="C150" s="30"/>
      <c r="D150" s="30"/>
      <c r="E150" s="30"/>
      <c r="F150" s="30"/>
      <c r="J150" s="30"/>
    </row>
    <row r="151" spans="1:10" s="31" customFormat="1" ht="12.75">
      <c r="A151" s="30"/>
      <c r="B151" s="30"/>
      <c r="C151" s="30"/>
      <c r="D151" s="30"/>
      <c r="E151" s="30"/>
      <c r="F151" s="30"/>
      <c r="J151" s="30"/>
    </row>
    <row r="152" spans="1:10" s="31" customFormat="1" ht="12.75">
      <c r="A152" s="30"/>
      <c r="B152" s="30"/>
      <c r="C152" s="30"/>
      <c r="D152" s="30"/>
      <c r="E152" s="30"/>
      <c r="F152" s="30"/>
      <c r="J152" s="30"/>
    </row>
    <row r="153" spans="1:10" s="31" customFormat="1" ht="12.75">
      <c r="A153" s="30"/>
      <c r="B153" s="30"/>
      <c r="C153" s="30"/>
      <c r="D153" s="30"/>
      <c r="E153" s="30"/>
      <c r="F153" s="30"/>
      <c r="J153" s="30"/>
    </row>
    <row r="154" spans="1:10" s="31" customFormat="1" ht="12.75">
      <c r="A154" s="30"/>
      <c r="B154" s="30"/>
      <c r="C154" s="30"/>
      <c r="D154" s="30"/>
      <c r="E154" s="30"/>
      <c r="F154" s="30"/>
      <c r="J154" s="30"/>
    </row>
    <row r="155" spans="1:10" s="31" customFormat="1" ht="12.75">
      <c r="A155" s="30"/>
      <c r="B155" s="30"/>
      <c r="C155" s="30"/>
      <c r="D155" s="30"/>
      <c r="E155" s="30"/>
      <c r="F155" s="30"/>
      <c r="J155" s="30"/>
    </row>
    <row r="156" spans="1:10" s="31" customFormat="1" ht="12.75">
      <c r="A156" s="30"/>
      <c r="B156" s="30"/>
      <c r="C156" s="30"/>
      <c r="D156" s="30"/>
      <c r="E156" s="30"/>
      <c r="F156" s="30"/>
      <c r="J156" s="30"/>
    </row>
    <row r="157" spans="1:10" s="31" customFormat="1" ht="12.75">
      <c r="A157" s="30"/>
      <c r="B157" s="30"/>
      <c r="C157" s="30"/>
      <c r="D157" s="30"/>
      <c r="E157" s="30"/>
      <c r="F157" s="30"/>
      <c r="J157" s="30"/>
    </row>
    <row r="158" spans="1:10" s="31" customFormat="1" ht="12.75">
      <c r="A158" s="30"/>
      <c r="B158" s="30"/>
      <c r="C158" s="30"/>
      <c r="D158" s="30"/>
      <c r="E158" s="30"/>
      <c r="F158" s="30"/>
      <c r="J158" s="30"/>
    </row>
    <row r="159" spans="1:10" s="31" customFormat="1" ht="12.75">
      <c r="A159" s="30"/>
      <c r="B159" s="30"/>
      <c r="C159" s="30"/>
      <c r="D159" s="30"/>
      <c r="E159" s="30"/>
      <c r="F159" s="30"/>
      <c r="J159" s="30"/>
    </row>
    <row r="160" spans="1:10" s="31" customFormat="1" ht="12.75">
      <c r="A160" s="30"/>
      <c r="B160" s="30"/>
      <c r="C160" s="30"/>
      <c r="D160" s="30"/>
      <c r="E160" s="30"/>
      <c r="F160" s="30"/>
      <c r="J160" s="30"/>
    </row>
    <row r="161" spans="1:10" s="31" customFormat="1" ht="12.75">
      <c r="A161" s="30"/>
      <c r="B161" s="30"/>
      <c r="C161" s="30"/>
      <c r="D161" s="30"/>
      <c r="E161" s="30"/>
      <c r="F161" s="30"/>
      <c r="J161" s="30"/>
    </row>
    <row r="162" spans="1:10" s="31" customFormat="1" ht="12.75">
      <c r="A162" s="30"/>
      <c r="B162" s="30"/>
      <c r="C162" s="30"/>
      <c r="D162" s="30"/>
      <c r="E162" s="30"/>
      <c r="F162" s="30"/>
      <c r="J162" s="30"/>
    </row>
    <row r="163" spans="1:10" s="31" customFormat="1" ht="12.75">
      <c r="A163" s="30"/>
      <c r="B163" s="30"/>
      <c r="C163" s="30"/>
      <c r="D163" s="30"/>
      <c r="E163" s="30"/>
      <c r="F163" s="30"/>
      <c r="J163" s="30"/>
    </row>
    <row r="164" spans="1:10" s="31" customFormat="1" ht="12.75">
      <c r="A164" s="30"/>
      <c r="B164" s="30"/>
      <c r="C164" s="30"/>
      <c r="D164" s="30"/>
      <c r="E164" s="30"/>
      <c r="F164" s="30"/>
      <c r="J164" s="30"/>
    </row>
    <row r="165" spans="1:10" s="31" customFormat="1" ht="12.75">
      <c r="A165" s="30"/>
      <c r="B165" s="30"/>
      <c r="C165" s="30"/>
      <c r="D165" s="30"/>
      <c r="E165" s="30"/>
      <c r="F165" s="30"/>
      <c r="J165" s="30"/>
    </row>
    <row r="166" spans="1:10" s="31" customFormat="1" ht="12.75">
      <c r="A166" s="30"/>
      <c r="B166" s="30"/>
      <c r="C166" s="30"/>
      <c r="D166" s="30"/>
      <c r="E166" s="30"/>
      <c r="F166" s="30"/>
      <c r="J166" s="30"/>
    </row>
    <row r="167" spans="1:10" s="31" customFormat="1" ht="12.75">
      <c r="A167" s="30"/>
      <c r="B167" s="30"/>
      <c r="C167" s="30"/>
      <c r="D167" s="30"/>
      <c r="E167" s="30"/>
      <c r="F167" s="30"/>
      <c r="J167" s="30"/>
    </row>
    <row r="168" spans="1:10" s="31" customFormat="1" ht="12.75">
      <c r="A168" s="30"/>
      <c r="B168" s="30"/>
      <c r="C168" s="30"/>
      <c r="D168" s="30"/>
      <c r="E168" s="30"/>
      <c r="F168" s="30"/>
      <c r="J168" s="30"/>
    </row>
    <row r="169" spans="1:10" s="31" customFormat="1" ht="12.75">
      <c r="A169" s="30"/>
      <c r="B169" s="30"/>
      <c r="C169" s="30"/>
      <c r="D169" s="30"/>
      <c r="E169" s="30"/>
      <c r="F169" s="30"/>
      <c r="J169" s="30"/>
    </row>
    <row r="170" spans="1:10" s="31" customFormat="1" ht="12.75">
      <c r="A170" s="30"/>
      <c r="B170" s="30"/>
      <c r="C170" s="30"/>
      <c r="D170" s="30"/>
      <c r="E170" s="30"/>
      <c r="F170" s="30"/>
      <c r="J170" s="30"/>
    </row>
    <row r="171" spans="1:10" s="31" customFormat="1" ht="12.75">
      <c r="A171" s="30"/>
      <c r="B171" s="30"/>
      <c r="C171" s="30"/>
      <c r="D171" s="30"/>
      <c r="E171" s="30"/>
      <c r="F171" s="30"/>
      <c r="J171" s="30"/>
    </row>
    <row r="172" spans="1:10" s="31" customFormat="1" ht="12.75">
      <c r="A172" s="30"/>
      <c r="B172" s="30"/>
      <c r="C172" s="30"/>
      <c r="D172" s="30"/>
      <c r="E172" s="30"/>
      <c r="F172" s="30"/>
      <c r="J172" s="30"/>
    </row>
    <row r="173" spans="1:10" s="31" customFormat="1" ht="12.75">
      <c r="A173" s="30"/>
      <c r="B173" s="30"/>
      <c r="C173" s="30"/>
      <c r="D173" s="30"/>
      <c r="E173" s="30"/>
      <c r="F173" s="30"/>
      <c r="J173" s="30"/>
    </row>
    <row r="174" spans="1:10" s="31" customFormat="1" ht="12.75">
      <c r="A174" s="30"/>
      <c r="B174" s="30"/>
      <c r="C174" s="30"/>
      <c r="D174" s="30"/>
      <c r="E174" s="30"/>
      <c r="F174" s="30"/>
      <c r="J174" s="30"/>
    </row>
    <row r="175" spans="1:10" s="31" customFormat="1" ht="12.75">
      <c r="A175" s="30"/>
      <c r="B175" s="30"/>
      <c r="C175" s="30"/>
      <c r="D175" s="30"/>
      <c r="E175" s="30"/>
      <c r="F175" s="30"/>
      <c r="J175" s="30"/>
    </row>
    <row r="176" spans="1:10" s="31" customFormat="1" ht="12.75">
      <c r="A176" s="30"/>
      <c r="B176" s="30"/>
      <c r="C176" s="30"/>
      <c r="D176" s="30"/>
      <c r="E176" s="30"/>
      <c r="F176" s="30"/>
      <c r="J176" s="30"/>
    </row>
    <row r="177" spans="1:10" s="31" customFormat="1" ht="12.75">
      <c r="A177" s="30"/>
      <c r="B177" s="30"/>
      <c r="C177" s="30"/>
      <c r="D177" s="30"/>
      <c r="E177" s="30"/>
      <c r="F177" s="30"/>
      <c r="J177" s="30"/>
    </row>
    <row r="178" spans="1:10" s="31" customFormat="1" ht="12.75">
      <c r="A178" s="30"/>
      <c r="B178" s="30"/>
      <c r="C178" s="30"/>
      <c r="D178" s="30"/>
      <c r="E178" s="30"/>
      <c r="F178" s="30"/>
      <c r="J178" s="30"/>
    </row>
    <row r="179" spans="1:10" s="31" customFormat="1" ht="12.75">
      <c r="A179" s="30"/>
      <c r="B179" s="30"/>
      <c r="C179" s="30"/>
      <c r="D179" s="30"/>
      <c r="E179" s="30"/>
      <c r="F179" s="30"/>
      <c r="J179" s="30"/>
    </row>
    <row r="180" spans="1:10" s="31" customFormat="1" ht="12.75">
      <c r="A180" s="30"/>
      <c r="B180" s="30"/>
      <c r="C180" s="30"/>
      <c r="D180" s="30"/>
      <c r="E180" s="30"/>
      <c r="F180" s="30"/>
      <c r="J180" s="30"/>
    </row>
    <row r="181" spans="1:10" s="31" customFormat="1" ht="12.75">
      <c r="A181" s="30"/>
      <c r="B181" s="30"/>
      <c r="C181" s="30"/>
      <c r="D181" s="30"/>
      <c r="E181" s="30"/>
      <c r="F181" s="30"/>
      <c r="J181" s="30"/>
    </row>
    <row r="182" spans="1:10" s="31" customFormat="1" ht="12.75">
      <c r="A182" s="30"/>
      <c r="B182" s="30"/>
      <c r="C182" s="30"/>
      <c r="D182" s="30"/>
      <c r="E182" s="30"/>
      <c r="F182" s="30"/>
      <c r="J182" s="30"/>
    </row>
    <row r="183" spans="1:10" s="31" customFormat="1" ht="12.75">
      <c r="A183" s="30"/>
      <c r="B183" s="30"/>
      <c r="C183" s="30"/>
      <c r="D183" s="30"/>
      <c r="E183" s="30"/>
      <c r="F183" s="30"/>
      <c r="J183" s="30"/>
    </row>
    <row r="184" spans="1:10" s="31" customFormat="1" ht="12.75">
      <c r="A184" s="30"/>
      <c r="B184" s="30"/>
      <c r="C184" s="30"/>
      <c r="D184" s="30"/>
      <c r="E184" s="30"/>
      <c r="F184" s="30"/>
      <c r="J184" s="30"/>
    </row>
    <row r="185" spans="1:10" s="31" customFormat="1" ht="12.75">
      <c r="A185" s="30"/>
      <c r="B185" s="30"/>
      <c r="C185" s="30"/>
      <c r="D185" s="30"/>
      <c r="E185" s="30"/>
      <c r="F185" s="30"/>
      <c r="J185" s="30"/>
    </row>
    <row r="186" spans="1:10" s="31" customFormat="1" ht="12.75">
      <c r="A186" s="30"/>
      <c r="B186" s="30"/>
      <c r="C186" s="30"/>
      <c r="D186" s="30"/>
      <c r="E186" s="30"/>
      <c r="F186" s="30"/>
      <c r="J186" s="30"/>
    </row>
    <row r="187" spans="1:10" s="31" customFormat="1" ht="12.75">
      <c r="A187" s="30"/>
      <c r="B187" s="30"/>
      <c r="C187" s="30"/>
      <c r="D187" s="30"/>
      <c r="E187" s="30"/>
      <c r="F187" s="30"/>
      <c r="J187" s="30"/>
    </row>
    <row r="188" spans="1:10" s="31" customFormat="1" ht="12.75">
      <c r="A188" s="30"/>
      <c r="B188" s="30"/>
      <c r="C188" s="30"/>
      <c r="D188" s="30"/>
      <c r="E188" s="30"/>
      <c r="F188" s="30"/>
      <c r="J188" s="30"/>
    </row>
    <row r="189" spans="1:10" s="31" customFormat="1" ht="12.75">
      <c r="A189" s="30"/>
      <c r="B189" s="30"/>
      <c r="C189" s="30"/>
      <c r="D189" s="30"/>
      <c r="E189" s="30"/>
      <c r="F189" s="30"/>
      <c r="J189" s="30"/>
    </row>
    <row r="190" spans="1:10" s="31" customFormat="1" ht="12.75">
      <c r="A190" s="30"/>
      <c r="B190" s="30"/>
      <c r="C190" s="30"/>
      <c r="D190" s="30"/>
      <c r="E190" s="30"/>
      <c r="F190" s="30"/>
      <c r="J190" s="30"/>
    </row>
    <row r="191" spans="1:10" s="31" customFormat="1" ht="12.75">
      <c r="A191" s="30"/>
      <c r="B191" s="30"/>
      <c r="C191" s="30"/>
      <c r="D191" s="30"/>
      <c r="E191" s="30"/>
      <c r="F191" s="30"/>
      <c r="J191" s="30"/>
    </row>
    <row r="192" spans="1:10" s="31" customFormat="1" ht="12.75">
      <c r="A192" s="30"/>
      <c r="B192" s="30"/>
      <c r="C192" s="30"/>
      <c r="D192" s="30"/>
      <c r="E192" s="30"/>
      <c r="F192" s="30"/>
      <c r="J192" s="30"/>
    </row>
    <row r="193" spans="1:10" s="31" customFormat="1" ht="12.75">
      <c r="A193" s="30"/>
      <c r="B193" s="30"/>
      <c r="C193" s="30"/>
      <c r="D193" s="30"/>
      <c r="E193" s="30"/>
      <c r="F193" s="30"/>
      <c r="J193" s="30"/>
    </row>
    <row r="194" spans="1:10" s="31" customFormat="1" ht="12.75">
      <c r="A194" s="30"/>
      <c r="B194" s="30"/>
      <c r="C194" s="30"/>
      <c r="D194" s="30"/>
      <c r="E194" s="30"/>
      <c r="F194" s="30"/>
      <c r="J194" s="30"/>
    </row>
    <row r="195" spans="1:10" s="31" customFormat="1" ht="12.75">
      <c r="A195" s="30"/>
      <c r="B195" s="30"/>
      <c r="C195" s="30"/>
      <c r="D195" s="30"/>
      <c r="E195" s="30"/>
      <c r="F195" s="30"/>
      <c r="J195" s="30"/>
    </row>
    <row r="196" spans="1:10" s="31" customFormat="1" ht="12.75">
      <c r="A196" s="30"/>
      <c r="B196" s="30"/>
      <c r="C196" s="30"/>
      <c r="D196" s="30"/>
      <c r="E196" s="30"/>
      <c r="F196" s="30"/>
      <c r="J196" s="30"/>
    </row>
    <row r="197" spans="1:10" s="31" customFormat="1" ht="12.75">
      <c r="A197" s="30"/>
      <c r="B197" s="30"/>
      <c r="C197" s="30"/>
      <c r="D197" s="30"/>
      <c r="E197" s="30"/>
      <c r="F197" s="30"/>
      <c r="J197" s="30"/>
    </row>
    <row r="198" spans="1:10" s="31" customFormat="1" ht="12.75">
      <c r="A198" s="30"/>
      <c r="B198" s="30"/>
      <c r="C198" s="30"/>
      <c r="D198" s="30"/>
      <c r="E198" s="30"/>
      <c r="F198" s="30"/>
      <c r="J198" s="30"/>
    </row>
    <row r="199" spans="1:10" s="31" customFormat="1" ht="12.75">
      <c r="A199" s="30"/>
      <c r="B199" s="30"/>
      <c r="C199" s="30"/>
      <c r="D199" s="30"/>
      <c r="E199" s="30"/>
      <c r="F199" s="30"/>
      <c r="J199" s="30"/>
    </row>
    <row r="200" spans="1:10" s="31" customFormat="1" ht="12.75">
      <c r="A200" s="30"/>
      <c r="B200" s="30"/>
      <c r="C200" s="30"/>
      <c r="D200" s="30"/>
      <c r="E200" s="30"/>
      <c r="F200" s="30"/>
      <c r="J200" s="30"/>
    </row>
    <row r="201" spans="1:10" s="31" customFormat="1" ht="12.75">
      <c r="A201" s="30"/>
      <c r="B201" s="30"/>
      <c r="C201" s="30"/>
      <c r="D201" s="30"/>
      <c r="E201" s="30"/>
      <c r="F201" s="30"/>
      <c r="J201" s="30"/>
    </row>
    <row r="202" spans="1:10" s="31" customFormat="1" ht="12.75">
      <c r="A202" s="30"/>
      <c r="B202" s="30"/>
      <c r="C202" s="30"/>
      <c r="D202" s="30"/>
      <c r="E202" s="30"/>
      <c r="F202" s="30"/>
      <c r="J202" s="30"/>
    </row>
    <row r="203" spans="1:10" s="31" customFormat="1" ht="12.75">
      <c r="A203" s="30"/>
      <c r="B203" s="30"/>
      <c r="C203" s="30"/>
      <c r="D203" s="30"/>
      <c r="E203" s="30"/>
      <c r="F203" s="30"/>
      <c r="J203" s="30"/>
    </row>
    <row r="204" spans="1:10" s="31" customFormat="1" ht="12.75">
      <c r="A204" s="30"/>
      <c r="B204" s="30"/>
      <c r="C204" s="30"/>
      <c r="D204" s="30"/>
      <c r="E204" s="30"/>
      <c r="F204" s="30"/>
      <c r="J204" s="30"/>
    </row>
    <row r="205" spans="1:10" s="31" customFormat="1" ht="12.75">
      <c r="A205" s="30"/>
      <c r="B205" s="30"/>
      <c r="C205" s="30"/>
      <c r="D205" s="30"/>
      <c r="E205" s="30"/>
      <c r="F205" s="30"/>
      <c r="J205" s="30"/>
    </row>
    <row r="206" spans="1:10" s="31" customFormat="1" ht="12.75">
      <c r="A206" s="30"/>
      <c r="B206" s="30"/>
      <c r="C206" s="30"/>
      <c r="D206" s="30"/>
      <c r="E206" s="30"/>
      <c r="F206" s="30"/>
      <c r="J206" s="30"/>
    </row>
    <row r="207" spans="1:10" s="31" customFormat="1" ht="12.75">
      <c r="A207" s="30"/>
      <c r="B207" s="30"/>
      <c r="C207" s="30"/>
      <c r="D207" s="30"/>
      <c r="E207" s="30"/>
      <c r="F207" s="30"/>
      <c r="J207" s="30"/>
    </row>
    <row r="208" spans="1:10" s="31" customFormat="1" ht="12.75">
      <c r="A208" s="30"/>
      <c r="B208" s="30"/>
      <c r="C208" s="30"/>
      <c r="D208" s="30"/>
      <c r="E208" s="30"/>
      <c r="F208" s="30"/>
      <c r="J208" s="30"/>
    </row>
    <row r="209" spans="1:10" s="31" customFormat="1" ht="12.75">
      <c r="A209" s="30"/>
      <c r="B209" s="30"/>
      <c r="C209" s="30"/>
      <c r="D209" s="30"/>
      <c r="E209" s="30"/>
      <c r="F209" s="30"/>
      <c r="J209" s="30"/>
    </row>
    <row r="210" spans="1:10" s="31" customFormat="1" ht="12.75">
      <c r="A210" s="30"/>
      <c r="B210" s="30"/>
      <c r="C210" s="30"/>
      <c r="D210" s="30"/>
      <c r="E210" s="30"/>
      <c r="F210" s="30"/>
      <c r="J210" s="30"/>
    </row>
    <row r="211" spans="1:10" s="31" customFormat="1" ht="12.75">
      <c r="A211" s="30"/>
      <c r="B211" s="30"/>
      <c r="C211" s="30"/>
      <c r="D211" s="30"/>
      <c r="E211" s="30"/>
      <c r="F211" s="30"/>
      <c r="J211" s="30"/>
    </row>
    <row r="212" spans="1:10" s="31" customFormat="1" ht="12.75">
      <c r="A212" s="30"/>
      <c r="B212" s="30"/>
      <c r="C212" s="30"/>
      <c r="D212" s="30"/>
      <c r="E212" s="30"/>
      <c r="F212" s="30"/>
      <c r="J212" s="30"/>
    </row>
  </sheetData>
  <sheetProtection/>
  <mergeCells count="1">
    <mergeCell ref="B12:C12"/>
  </mergeCells>
  <printOptions/>
  <pageMargins left="0.7874015748031497" right="0.1968503937007874" top="0.7874015748031497" bottom="0.1968503937007874" header="0.511811023622047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2"/>
  <sheetViews>
    <sheetView zoomScale="80" zoomScaleNormal="80" zoomScalePageLayoutView="0" workbookViewId="0" topLeftCell="A101">
      <selection activeCell="G110" sqref="A1:G110"/>
    </sheetView>
  </sheetViews>
  <sheetFormatPr defaultColWidth="9.140625" defaultRowHeight="12.75"/>
  <cols>
    <col min="1" max="1" width="9.421875" style="0" customWidth="1"/>
    <col min="2" max="2" width="40.7109375" style="0" customWidth="1"/>
    <col min="3" max="3" width="7.00390625" style="0" customWidth="1"/>
    <col min="4" max="4" width="7.28125" style="0" customWidth="1"/>
    <col min="5" max="5" width="10.00390625" style="0" customWidth="1"/>
    <col min="6" max="6" width="9.28125" style="0" customWidth="1"/>
    <col min="7" max="7" width="10.7109375" style="0" customWidth="1"/>
    <col min="8" max="8" width="13.28125" style="0" customWidth="1"/>
    <col min="9" max="9" width="10.28125" style="0" customWidth="1"/>
    <col min="10" max="10" width="45.57421875" style="0" customWidth="1"/>
    <col min="11" max="14" width="13.28125" style="0" customWidth="1"/>
    <col min="15" max="15" width="10.8515625" style="4" customWidth="1"/>
    <col min="16" max="16" width="17.421875" style="4" customWidth="1"/>
    <col min="17" max="17" width="17.28125" style="4" customWidth="1"/>
    <col min="18" max="18" width="20.7109375" style="4" customWidth="1"/>
    <col min="19" max="19" width="16.00390625" style="0" customWidth="1"/>
    <col min="20" max="20" width="15.28125" style="0" customWidth="1"/>
    <col min="23" max="23" width="13.8515625" style="0" customWidth="1"/>
    <col min="24" max="24" width="14.8515625" style="0" customWidth="1"/>
  </cols>
  <sheetData>
    <row r="1" spans="1:18" ht="12.75">
      <c r="A1" s="14"/>
      <c r="B1" s="214"/>
      <c r="C1" s="14"/>
      <c r="D1" s="14"/>
      <c r="E1" s="23" t="s">
        <v>164</v>
      </c>
      <c r="F1" s="14"/>
      <c r="G1" s="23"/>
      <c r="H1" s="23"/>
      <c r="J1" s="2"/>
      <c r="K1" s="2"/>
      <c r="L1" s="6"/>
      <c r="O1"/>
      <c r="P1"/>
      <c r="Q1"/>
      <c r="R1"/>
    </row>
    <row r="2" spans="1:18" ht="12.75">
      <c r="A2" s="14"/>
      <c r="B2" s="14"/>
      <c r="C2" s="14"/>
      <c r="D2" s="14"/>
      <c r="E2" s="14" t="s">
        <v>171</v>
      </c>
      <c r="F2" s="14"/>
      <c r="G2" s="20"/>
      <c r="H2" s="14"/>
      <c r="J2" s="4"/>
      <c r="K2" s="2"/>
      <c r="L2" s="2"/>
      <c r="O2"/>
      <c r="P2"/>
      <c r="Q2"/>
      <c r="R2"/>
    </row>
    <row r="3" spans="1:18" ht="12.75">
      <c r="A3" s="14"/>
      <c r="B3" s="14"/>
      <c r="C3" s="14"/>
      <c r="D3" s="14"/>
      <c r="E3" s="14" t="s">
        <v>534</v>
      </c>
      <c r="F3" s="14"/>
      <c r="G3" s="14"/>
      <c r="H3" s="14"/>
      <c r="J3" s="2"/>
      <c r="K3" s="7"/>
      <c r="L3" s="7"/>
      <c r="O3"/>
      <c r="P3"/>
      <c r="Q3"/>
      <c r="R3"/>
    </row>
    <row r="4" spans="1:18" ht="12.75">
      <c r="A4" s="14"/>
      <c r="B4" s="14"/>
      <c r="C4" s="14"/>
      <c r="D4" s="14"/>
      <c r="E4" s="2" t="s">
        <v>532</v>
      </c>
      <c r="F4" s="14"/>
      <c r="G4" s="20"/>
      <c r="H4" s="2"/>
      <c r="O4"/>
      <c r="P4"/>
      <c r="Q4"/>
      <c r="R4"/>
    </row>
    <row r="5" spans="1:18" ht="12.75">
      <c r="A5" s="14"/>
      <c r="B5" s="14"/>
      <c r="C5" s="14"/>
      <c r="D5" s="14"/>
      <c r="E5" s="2" t="s">
        <v>533</v>
      </c>
      <c r="F5" s="14"/>
      <c r="G5" s="14"/>
      <c r="H5" s="2"/>
      <c r="O5"/>
      <c r="P5"/>
      <c r="Q5"/>
      <c r="R5"/>
    </row>
    <row r="6" spans="1:18" ht="12.75">
      <c r="A6" s="14"/>
      <c r="B6" s="24"/>
      <c r="C6" s="24"/>
      <c r="D6" s="14"/>
      <c r="E6" s="14" t="s">
        <v>564</v>
      </c>
      <c r="F6" s="14"/>
      <c r="G6" s="14"/>
      <c r="H6" s="14"/>
      <c r="O6"/>
      <c r="P6"/>
      <c r="Q6"/>
      <c r="R6"/>
    </row>
    <row r="7" spans="1:18" ht="12.75">
      <c r="A7" s="14"/>
      <c r="B7" s="24"/>
      <c r="C7" s="24"/>
      <c r="D7" s="14"/>
      <c r="E7" s="14"/>
      <c r="F7" s="14"/>
      <c r="G7" s="14"/>
      <c r="O7"/>
      <c r="P7"/>
      <c r="Q7"/>
      <c r="R7"/>
    </row>
    <row r="8" spans="1:18" ht="18">
      <c r="A8" s="14"/>
      <c r="B8" s="233" t="s">
        <v>505</v>
      </c>
      <c r="C8" s="233"/>
      <c r="D8" s="233"/>
      <c r="E8" s="233"/>
      <c r="F8" s="233"/>
      <c r="G8" s="28"/>
      <c r="H8" s="6"/>
      <c r="J8" s="2"/>
      <c r="K8" s="2"/>
      <c r="L8" s="6"/>
      <c r="O8"/>
      <c r="P8"/>
      <c r="Q8"/>
      <c r="R8"/>
    </row>
    <row r="9" spans="1:18" ht="18">
      <c r="A9" s="14"/>
      <c r="B9" s="154" t="s">
        <v>531</v>
      </c>
      <c r="C9" s="2"/>
      <c r="D9" s="2"/>
      <c r="E9" s="2"/>
      <c r="F9" s="2"/>
      <c r="G9" s="28"/>
      <c r="H9" s="6"/>
      <c r="J9" s="2"/>
      <c r="K9" s="2"/>
      <c r="L9" s="6"/>
      <c r="O9"/>
      <c r="P9"/>
      <c r="Q9"/>
      <c r="R9"/>
    </row>
    <row r="10" spans="1:18" ht="15" customHeight="1">
      <c r="A10" s="14"/>
      <c r="B10" s="234" t="s">
        <v>506</v>
      </c>
      <c r="C10" s="234"/>
      <c r="D10" s="234"/>
      <c r="E10" s="234"/>
      <c r="F10" s="234"/>
      <c r="G10" s="27"/>
      <c r="H10" s="2"/>
      <c r="J10" s="2"/>
      <c r="K10" s="2"/>
      <c r="L10" s="2"/>
      <c r="O10"/>
      <c r="P10"/>
      <c r="Q10"/>
      <c r="R10"/>
    </row>
    <row r="11" spans="1:18" ht="16.5" customHeight="1">
      <c r="A11" s="14"/>
      <c r="B11" s="14"/>
      <c r="C11" s="14"/>
      <c r="D11" s="14"/>
      <c r="E11" s="14"/>
      <c r="F11" s="14"/>
      <c r="G11" s="14" t="s">
        <v>501</v>
      </c>
      <c r="H11" s="3"/>
      <c r="O11"/>
      <c r="P11"/>
      <c r="Q11"/>
      <c r="R11"/>
    </row>
    <row r="12" spans="1:18" ht="77.25" customHeight="1">
      <c r="A12" s="25" t="s">
        <v>88</v>
      </c>
      <c r="B12" s="15" t="s">
        <v>100</v>
      </c>
      <c r="C12" s="15" t="s">
        <v>143</v>
      </c>
      <c r="D12" s="15" t="s">
        <v>108</v>
      </c>
      <c r="E12" s="15" t="s">
        <v>105</v>
      </c>
      <c r="F12" s="15" t="s">
        <v>109</v>
      </c>
      <c r="G12" s="26" t="s">
        <v>500</v>
      </c>
      <c r="H12" s="170"/>
      <c r="O12"/>
      <c r="P12"/>
      <c r="Q12"/>
      <c r="R12"/>
    </row>
    <row r="13" spans="1:18" ht="28.5" customHeight="1">
      <c r="A13" s="185" t="s">
        <v>90</v>
      </c>
      <c r="B13" s="87" t="s">
        <v>285</v>
      </c>
      <c r="C13" s="87" t="s">
        <v>286</v>
      </c>
      <c r="D13" s="89"/>
      <c r="E13" s="89"/>
      <c r="F13" s="89"/>
      <c r="G13" s="163">
        <f>G14</f>
        <v>5025.4</v>
      </c>
      <c r="H13" s="165"/>
      <c r="I13" s="16"/>
      <c r="O13"/>
      <c r="P13"/>
      <c r="Q13"/>
      <c r="R13"/>
    </row>
    <row r="14" spans="1:18" ht="28.5" customHeight="1">
      <c r="A14" s="185" t="s">
        <v>103</v>
      </c>
      <c r="B14" s="136" t="s">
        <v>129</v>
      </c>
      <c r="C14" s="89"/>
      <c r="D14" s="87" t="s">
        <v>319</v>
      </c>
      <c r="E14" s="89"/>
      <c r="F14" s="89"/>
      <c r="G14" s="163">
        <f>G15+G18</f>
        <v>5025.4</v>
      </c>
      <c r="H14" s="165"/>
      <c r="I14" s="16"/>
      <c r="O14"/>
      <c r="P14"/>
      <c r="Q14"/>
      <c r="R14"/>
    </row>
    <row r="15" spans="1:18" ht="54" customHeight="1">
      <c r="A15" s="185" t="s">
        <v>101</v>
      </c>
      <c r="B15" s="136" t="s">
        <v>240</v>
      </c>
      <c r="C15" s="87"/>
      <c r="D15" s="87" t="s">
        <v>139</v>
      </c>
      <c r="E15" s="87"/>
      <c r="F15" s="87"/>
      <c r="G15" s="225">
        <f>G16</f>
        <v>1299.5</v>
      </c>
      <c r="H15" s="3"/>
      <c r="I15" s="165"/>
      <c r="O15"/>
      <c r="P15"/>
      <c r="Q15"/>
      <c r="R15"/>
    </row>
    <row r="16" spans="1:18" ht="30.75" customHeight="1">
      <c r="A16" s="185" t="s">
        <v>287</v>
      </c>
      <c r="B16" s="136" t="s">
        <v>142</v>
      </c>
      <c r="C16" s="87" t="s">
        <v>286</v>
      </c>
      <c r="D16" s="87" t="s">
        <v>139</v>
      </c>
      <c r="E16" s="87" t="s">
        <v>265</v>
      </c>
      <c r="F16" s="87"/>
      <c r="G16" s="225">
        <f>G17</f>
        <v>1299.5</v>
      </c>
      <c r="H16" s="3"/>
      <c r="I16" s="166"/>
      <c r="O16"/>
      <c r="P16"/>
      <c r="Q16"/>
      <c r="R16"/>
    </row>
    <row r="17" spans="1:18" ht="91.5" customHeight="1">
      <c r="A17" s="137" t="s">
        <v>374</v>
      </c>
      <c r="B17" s="172" t="s">
        <v>318</v>
      </c>
      <c r="C17" s="89" t="s">
        <v>286</v>
      </c>
      <c r="D17" s="89" t="s">
        <v>139</v>
      </c>
      <c r="E17" s="89" t="s">
        <v>265</v>
      </c>
      <c r="F17" s="89" t="s">
        <v>311</v>
      </c>
      <c r="G17" s="226">
        <v>1299.5</v>
      </c>
      <c r="H17" s="3"/>
      <c r="I17" s="166"/>
      <c r="O17"/>
      <c r="P17"/>
      <c r="Q17"/>
      <c r="R17"/>
    </row>
    <row r="18" spans="1:18" ht="73.5" customHeight="1">
      <c r="A18" s="185" t="s">
        <v>174</v>
      </c>
      <c r="B18" s="136" t="s">
        <v>266</v>
      </c>
      <c r="C18" s="87"/>
      <c r="D18" s="87" t="s">
        <v>123</v>
      </c>
      <c r="E18" s="87"/>
      <c r="F18" s="87"/>
      <c r="G18" s="225">
        <f>G19+G21</f>
        <v>3725.9</v>
      </c>
      <c r="H18" s="3"/>
      <c r="I18" s="167"/>
      <c r="O18"/>
      <c r="P18"/>
      <c r="Q18"/>
      <c r="R18"/>
    </row>
    <row r="19" spans="1:18" ht="79.5" customHeight="1">
      <c r="A19" s="185" t="s">
        <v>375</v>
      </c>
      <c r="B19" s="136" t="s">
        <v>238</v>
      </c>
      <c r="C19" s="87" t="s">
        <v>286</v>
      </c>
      <c r="D19" s="87" t="s">
        <v>123</v>
      </c>
      <c r="E19" s="87" t="s">
        <v>70</v>
      </c>
      <c r="F19" s="87"/>
      <c r="G19" s="225">
        <f>G20</f>
        <v>132.3</v>
      </c>
      <c r="H19" s="3"/>
      <c r="I19" s="166"/>
      <c r="O19"/>
      <c r="P19"/>
      <c r="Q19"/>
      <c r="R19"/>
    </row>
    <row r="20" spans="1:18" ht="28.5" customHeight="1">
      <c r="A20" s="137" t="s">
        <v>376</v>
      </c>
      <c r="B20" s="172" t="s">
        <v>315</v>
      </c>
      <c r="C20" s="89" t="s">
        <v>286</v>
      </c>
      <c r="D20" s="89" t="s">
        <v>123</v>
      </c>
      <c r="E20" s="89" t="s">
        <v>70</v>
      </c>
      <c r="F20" s="89" t="s">
        <v>314</v>
      </c>
      <c r="G20" s="227">
        <v>132.3</v>
      </c>
      <c r="H20" s="3"/>
      <c r="I20" s="166"/>
      <c r="O20"/>
      <c r="P20"/>
      <c r="Q20"/>
      <c r="R20"/>
    </row>
    <row r="21" spans="1:18" ht="59.25" customHeight="1">
      <c r="A21" s="185" t="s">
        <v>377</v>
      </c>
      <c r="B21" s="136" t="s">
        <v>267</v>
      </c>
      <c r="C21" s="87" t="s">
        <v>286</v>
      </c>
      <c r="D21" s="87" t="s">
        <v>123</v>
      </c>
      <c r="E21" s="87" t="s">
        <v>268</v>
      </c>
      <c r="F21" s="87"/>
      <c r="G21" s="225">
        <f>G22+G23+G24</f>
        <v>3593.6</v>
      </c>
      <c r="H21" s="3"/>
      <c r="I21" s="167"/>
      <c r="O21"/>
      <c r="P21"/>
      <c r="Q21"/>
      <c r="R21"/>
    </row>
    <row r="22" spans="1:18" ht="84.75" customHeight="1">
      <c r="A22" s="137" t="s">
        <v>382</v>
      </c>
      <c r="B22" s="172" t="s">
        <v>318</v>
      </c>
      <c r="C22" s="89" t="s">
        <v>286</v>
      </c>
      <c r="D22" s="89" t="s">
        <v>123</v>
      </c>
      <c r="E22" s="89" t="s">
        <v>268</v>
      </c>
      <c r="F22" s="89" t="s">
        <v>311</v>
      </c>
      <c r="G22" s="227">
        <v>2312.5</v>
      </c>
      <c r="H22" s="3"/>
      <c r="I22" s="166"/>
      <c r="O22"/>
      <c r="P22"/>
      <c r="Q22"/>
      <c r="R22"/>
    </row>
    <row r="23" spans="1:18" ht="32.25" customHeight="1">
      <c r="A23" s="137" t="s">
        <v>383</v>
      </c>
      <c r="B23" s="172" t="s">
        <v>316</v>
      </c>
      <c r="C23" s="89" t="s">
        <v>286</v>
      </c>
      <c r="D23" s="89" t="s">
        <v>123</v>
      </c>
      <c r="E23" s="89" t="s">
        <v>268</v>
      </c>
      <c r="F23" s="89" t="s">
        <v>312</v>
      </c>
      <c r="G23" s="227">
        <v>1204</v>
      </c>
      <c r="H23" s="3"/>
      <c r="I23" s="167"/>
      <c r="O23"/>
      <c r="P23"/>
      <c r="Q23"/>
      <c r="R23"/>
    </row>
    <row r="24" spans="1:18" ht="18" customHeight="1">
      <c r="A24" s="137" t="s">
        <v>384</v>
      </c>
      <c r="B24" s="172" t="s">
        <v>317</v>
      </c>
      <c r="C24" s="89" t="s">
        <v>286</v>
      </c>
      <c r="D24" s="89" t="s">
        <v>123</v>
      </c>
      <c r="E24" s="89" t="s">
        <v>268</v>
      </c>
      <c r="F24" s="89" t="s">
        <v>313</v>
      </c>
      <c r="G24" s="227">
        <v>77.1</v>
      </c>
      <c r="H24" s="3"/>
      <c r="I24" s="168"/>
      <c r="O24"/>
      <c r="P24"/>
      <c r="Q24"/>
      <c r="R24"/>
    </row>
    <row r="25" spans="1:18" ht="28.5" customHeight="1">
      <c r="A25" s="186" t="s">
        <v>91</v>
      </c>
      <c r="B25" s="164" t="s">
        <v>380</v>
      </c>
      <c r="C25" s="180" t="s">
        <v>144</v>
      </c>
      <c r="D25" s="181"/>
      <c r="E25" s="181"/>
      <c r="F25" s="181"/>
      <c r="G25" s="163">
        <f>G26+G42+G48+G52+G60+G64+G82+G90+G102+G107</f>
        <v>37935</v>
      </c>
      <c r="H25" s="177"/>
      <c r="I25" s="167"/>
      <c r="O25"/>
      <c r="P25"/>
      <c r="Q25"/>
      <c r="R25"/>
    </row>
    <row r="26" spans="1:18" ht="19.5" customHeight="1">
      <c r="A26" s="185" t="s">
        <v>102</v>
      </c>
      <c r="B26" s="136" t="s">
        <v>129</v>
      </c>
      <c r="C26" s="89"/>
      <c r="D26" s="87" t="s">
        <v>319</v>
      </c>
      <c r="E26" s="89"/>
      <c r="F26" s="89"/>
      <c r="G26" s="17">
        <f>G27+G36+G39</f>
        <v>12467.7</v>
      </c>
      <c r="H26" s="3"/>
      <c r="I26" s="3"/>
      <c r="O26"/>
      <c r="P26"/>
      <c r="Q26"/>
      <c r="R26"/>
    </row>
    <row r="27" spans="1:18" ht="88.5" customHeight="1">
      <c r="A27" s="185" t="s">
        <v>288</v>
      </c>
      <c r="B27" s="136" t="s">
        <v>239</v>
      </c>
      <c r="C27" s="87"/>
      <c r="D27" s="87" t="s">
        <v>130</v>
      </c>
      <c r="E27" s="87"/>
      <c r="F27" s="87"/>
      <c r="G27" s="228">
        <f>G28+G30+G34</f>
        <v>12367.7</v>
      </c>
      <c r="H27" s="3"/>
      <c r="O27"/>
      <c r="P27"/>
      <c r="Q27"/>
      <c r="R27"/>
    </row>
    <row r="28" spans="1:18" ht="30.75" customHeight="1">
      <c r="A28" s="185" t="s">
        <v>87</v>
      </c>
      <c r="B28" s="136" t="s">
        <v>59</v>
      </c>
      <c r="C28" s="87" t="s">
        <v>144</v>
      </c>
      <c r="D28" s="87" t="s">
        <v>130</v>
      </c>
      <c r="E28" s="87" t="s">
        <v>269</v>
      </c>
      <c r="F28" s="87"/>
      <c r="G28" s="225">
        <f>G29</f>
        <v>1327.5</v>
      </c>
      <c r="H28" s="3"/>
      <c r="O28"/>
      <c r="P28"/>
      <c r="Q28"/>
      <c r="R28"/>
    </row>
    <row r="29" spans="1:18" ht="84.75" customHeight="1">
      <c r="A29" s="137" t="s">
        <v>378</v>
      </c>
      <c r="B29" s="172" t="s">
        <v>318</v>
      </c>
      <c r="C29" s="89" t="s">
        <v>144</v>
      </c>
      <c r="D29" s="89" t="s">
        <v>130</v>
      </c>
      <c r="E29" s="89" t="s">
        <v>269</v>
      </c>
      <c r="F29" s="89" t="s">
        <v>311</v>
      </c>
      <c r="G29" s="227">
        <v>1327.5</v>
      </c>
      <c r="H29" s="3"/>
      <c r="O29"/>
      <c r="P29"/>
      <c r="Q29"/>
      <c r="R29"/>
    </row>
    <row r="30" spans="1:18" ht="53.25" customHeight="1">
      <c r="A30" s="185" t="s">
        <v>250</v>
      </c>
      <c r="B30" s="136" t="s">
        <v>381</v>
      </c>
      <c r="C30" s="87" t="s">
        <v>144</v>
      </c>
      <c r="D30" s="87" t="s">
        <v>130</v>
      </c>
      <c r="E30" s="87" t="s">
        <v>270</v>
      </c>
      <c r="F30" s="87"/>
      <c r="G30" s="225">
        <f>G31+G32+G33</f>
        <v>11034.6</v>
      </c>
      <c r="H30" s="3"/>
      <c r="O30"/>
      <c r="P30"/>
      <c r="Q30"/>
      <c r="R30"/>
    </row>
    <row r="31" spans="1:18" ht="86.25" customHeight="1">
      <c r="A31" s="137" t="s">
        <v>386</v>
      </c>
      <c r="B31" s="172" t="s">
        <v>379</v>
      </c>
      <c r="C31" s="89" t="s">
        <v>144</v>
      </c>
      <c r="D31" s="89" t="s">
        <v>130</v>
      </c>
      <c r="E31" s="89" t="s">
        <v>270</v>
      </c>
      <c r="F31" s="89" t="s">
        <v>311</v>
      </c>
      <c r="G31" s="227">
        <v>8466.3</v>
      </c>
      <c r="H31" s="3"/>
      <c r="O31"/>
      <c r="P31"/>
      <c r="Q31"/>
      <c r="R31"/>
    </row>
    <row r="32" spans="1:18" ht="43.5" customHeight="1">
      <c r="A32" s="137" t="s">
        <v>387</v>
      </c>
      <c r="B32" s="172" t="s">
        <v>316</v>
      </c>
      <c r="C32" s="89" t="s">
        <v>144</v>
      </c>
      <c r="D32" s="89" t="s">
        <v>130</v>
      </c>
      <c r="E32" s="89" t="s">
        <v>270</v>
      </c>
      <c r="F32" s="89" t="s">
        <v>312</v>
      </c>
      <c r="G32" s="227">
        <v>2467.1</v>
      </c>
      <c r="H32" s="3"/>
      <c r="O32"/>
      <c r="P32"/>
      <c r="Q32"/>
      <c r="R32"/>
    </row>
    <row r="33" spans="1:18" ht="22.5" customHeight="1">
      <c r="A33" s="137" t="s">
        <v>388</v>
      </c>
      <c r="B33" s="172" t="s">
        <v>317</v>
      </c>
      <c r="C33" s="89" t="s">
        <v>144</v>
      </c>
      <c r="D33" s="89" t="s">
        <v>130</v>
      </c>
      <c r="E33" s="89" t="s">
        <v>270</v>
      </c>
      <c r="F33" s="89" t="s">
        <v>313</v>
      </c>
      <c r="G33" s="227">
        <v>101.2</v>
      </c>
      <c r="H33" s="3"/>
      <c r="O33"/>
      <c r="P33"/>
      <c r="Q33"/>
      <c r="R33"/>
    </row>
    <row r="34" spans="1:18" ht="57.75" customHeight="1">
      <c r="A34" s="185" t="s">
        <v>385</v>
      </c>
      <c r="B34" s="136" t="s">
        <v>241</v>
      </c>
      <c r="C34" s="87" t="s">
        <v>144</v>
      </c>
      <c r="D34" s="87" t="s">
        <v>130</v>
      </c>
      <c r="E34" s="87" t="s">
        <v>320</v>
      </c>
      <c r="F34" s="89"/>
      <c r="G34" s="225">
        <f>G35</f>
        <v>5.6</v>
      </c>
      <c r="H34" s="177"/>
      <c r="O34"/>
      <c r="P34"/>
      <c r="Q34"/>
      <c r="R34"/>
    </row>
    <row r="35" spans="1:18" ht="32.25" customHeight="1">
      <c r="A35" s="137" t="s">
        <v>389</v>
      </c>
      <c r="B35" s="172" t="s">
        <v>316</v>
      </c>
      <c r="C35" s="89" t="s">
        <v>144</v>
      </c>
      <c r="D35" s="89" t="s">
        <v>130</v>
      </c>
      <c r="E35" s="89" t="s">
        <v>320</v>
      </c>
      <c r="F35" s="89" t="s">
        <v>312</v>
      </c>
      <c r="G35" s="227">
        <v>5.6</v>
      </c>
      <c r="H35" s="177"/>
      <c r="O35"/>
      <c r="P35"/>
      <c r="Q35"/>
      <c r="R35"/>
    </row>
    <row r="36" spans="1:18" ht="21.75" customHeight="1">
      <c r="A36" s="185" t="s">
        <v>299</v>
      </c>
      <c r="B36" s="136" t="s">
        <v>321</v>
      </c>
      <c r="C36" s="87"/>
      <c r="D36" s="87" t="s">
        <v>322</v>
      </c>
      <c r="E36" s="87"/>
      <c r="F36" s="87"/>
      <c r="G36" s="225">
        <f>G37</f>
        <v>70</v>
      </c>
      <c r="H36" s="168"/>
      <c r="O36"/>
      <c r="P36"/>
      <c r="Q36"/>
      <c r="R36"/>
    </row>
    <row r="37" spans="1:18" ht="27" customHeight="1">
      <c r="A37" s="185" t="s">
        <v>184</v>
      </c>
      <c r="B37" s="136" t="s">
        <v>323</v>
      </c>
      <c r="C37" s="87" t="s">
        <v>144</v>
      </c>
      <c r="D37" s="87" t="s">
        <v>322</v>
      </c>
      <c r="E37" s="87" t="s">
        <v>324</v>
      </c>
      <c r="F37" s="89"/>
      <c r="G37" s="225">
        <f>G38</f>
        <v>70</v>
      </c>
      <c r="H37" s="177"/>
      <c r="O37"/>
      <c r="P37"/>
      <c r="Q37"/>
      <c r="R37"/>
    </row>
    <row r="38" spans="1:18" ht="20.25" customHeight="1">
      <c r="A38" s="137" t="s">
        <v>390</v>
      </c>
      <c r="B38" s="172" t="s">
        <v>317</v>
      </c>
      <c r="C38" s="182">
        <v>978</v>
      </c>
      <c r="D38" s="89" t="s">
        <v>322</v>
      </c>
      <c r="E38" s="89" t="s">
        <v>324</v>
      </c>
      <c r="F38" s="89" t="s">
        <v>313</v>
      </c>
      <c r="G38" s="227">
        <v>70</v>
      </c>
      <c r="H38" s="3"/>
      <c r="O38"/>
      <c r="P38"/>
      <c r="Q38"/>
      <c r="R38"/>
    </row>
    <row r="39" spans="1:18" ht="31.5" customHeight="1">
      <c r="A39" s="161" t="s">
        <v>391</v>
      </c>
      <c r="B39" s="136" t="s">
        <v>132</v>
      </c>
      <c r="C39" s="87"/>
      <c r="D39" s="87" t="s">
        <v>166</v>
      </c>
      <c r="E39" s="87"/>
      <c r="F39" s="89"/>
      <c r="G39" s="228">
        <f>G40</f>
        <v>30</v>
      </c>
      <c r="H39" s="3"/>
      <c r="O39"/>
      <c r="P39"/>
      <c r="Q39"/>
      <c r="R39"/>
    </row>
    <row r="40" spans="1:18" ht="68.25" customHeight="1">
      <c r="A40" s="161" t="s">
        <v>392</v>
      </c>
      <c r="B40" s="136" t="s">
        <v>327</v>
      </c>
      <c r="C40" s="87" t="s">
        <v>144</v>
      </c>
      <c r="D40" s="87" t="s">
        <v>166</v>
      </c>
      <c r="E40" s="87" t="s">
        <v>328</v>
      </c>
      <c r="F40" s="87"/>
      <c r="G40" s="225">
        <f>G41</f>
        <v>30</v>
      </c>
      <c r="H40" s="3"/>
      <c r="O40"/>
      <c r="P40"/>
      <c r="Q40"/>
      <c r="R40"/>
    </row>
    <row r="41" spans="1:18" ht="32.25" customHeight="1">
      <c r="A41" s="88" t="s">
        <v>393</v>
      </c>
      <c r="B41" s="172" t="s">
        <v>326</v>
      </c>
      <c r="C41" s="89" t="s">
        <v>144</v>
      </c>
      <c r="D41" s="89" t="s">
        <v>166</v>
      </c>
      <c r="E41" s="89" t="s">
        <v>328</v>
      </c>
      <c r="F41" s="89" t="s">
        <v>312</v>
      </c>
      <c r="G41" s="227">
        <v>30</v>
      </c>
      <c r="H41" s="3"/>
      <c r="O41"/>
      <c r="P41"/>
      <c r="Q41"/>
      <c r="R41"/>
    </row>
    <row r="42" spans="1:18" ht="43.5" customHeight="1">
      <c r="A42" s="161" t="s">
        <v>394</v>
      </c>
      <c r="B42" s="136" t="s">
        <v>125</v>
      </c>
      <c r="C42" s="87"/>
      <c r="D42" s="87" t="s">
        <v>329</v>
      </c>
      <c r="E42" s="89"/>
      <c r="F42" s="89"/>
      <c r="G42" s="228">
        <f>G43</f>
        <v>75.5</v>
      </c>
      <c r="H42" s="3"/>
      <c r="O42"/>
      <c r="P42"/>
      <c r="Q42"/>
      <c r="R42"/>
    </row>
    <row r="43" spans="1:18" ht="54" customHeight="1">
      <c r="A43" s="161" t="s">
        <v>395</v>
      </c>
      <c r="B43" s="136" t="s">
        <v>168</v>
      </c>
      <c r="C43" s="87" t="s">
        <v>144</v>
      </c>
      <c r="D43" s="87" t="s">
        <v>124</v>
      </c>
      <c r="E43" s="87"/>
      <c r="F43" s="90"/>
      <c r="G43" s="225">
        <f>G44+G46</f>
        <v>75.5</v>
      </c>
      <c r="H43" s="3"/>
      <c r="O43"/>
      <c r="P43"/>
      <c r="Q43"/>
      <c r="R43"/>
    </row>
    <row r="44" spans="1:18" ht="60" customHeight="1">
      <c r="A44" s="161" t="s">
        <v>396</v>
      </c>
      <c r="B44" s="136" t="s">
        <v>330</v>
      </c>
      <c r="C44" s="87" t="s">
        <v>144</v>
      </c>
      <c r="D44" s="87" t="s">
        <v>124</v>
      </c>
      <c r="E44" s="87" t="s">
        <v>331</v>
      </c>
      <c r="F44" s="90"/>
      <c r="G44" s="225">
        <f>G45</f>
        <v>57.5</v>
      </c>
      <c r="H44" s="3"/>
      <c r="O44"/>
      <c r="P44"/>
      <c r="Q44"/>
      <c r="R44"/>
    </row>
    <row r="45" spans="1:18" ht="30" customHeight="1">
      <c r="A45" s="88" t="s">
        <v>397</v>
      </c>
      <c r="B45" s="172" t="s">
        <v>326</v>
      </c>
      <c r="C45" s="89" t="s">
        <v>144</v>
      </c>
      <c r="D45" s="89" t="s">
        <v>124</v>
      </c>
      <c r="E45" s="89" t="s">
        <v>331</v>
      </c>
      <c r="F45" s="89" t="s">
        <v>312</v>
      </c>
      <c r="G45" s="227">
        <v>57.5</v>
      </c>
      <c r="H45" s="3"/>
      <c r="O45"/>
      <c r="P45"/>
      <c r="Q45"/>
      <c r="R45"/>
    </row>
    <row r="46" spans="1:18" ht="85.5" customHeight="1">
      <c r="A46" s="161" t="s">
        <v>553</v>
      </c>
      <c r="B46" s="136" t="s">
        <v>456</v>
      </c>
      <c r="C46" s="87" t="s">
        <v>144</v>
      </c>
      <c r="D46" s="87" t="s">
        <v>124</v>
      </c>
      <c r="E46" s="87" t="s">
        <v>332</v>
      </c>
      <c r="F46" s="90"/>
      <c r="G46" s="225">
        <f>G47</f>
        <v>18</v>
      </c>
      <c r="H46" s="178"/>
      <c r="O46"/>
      <c r="P46"/>
      <c r="Q46"/>
      <c r="R46"/>
    </row>
    <row r="47" spans="1:18" ht="32.25" customHeight="1">
      <c r="A47" s="137" t="s">
        <v>554</v>
      </c>
      <c r="B47" s="172" t="s">
        <v>326</v>
      </c>
      <c r="C47" s="89" t="s">
        <v>144</v>
      </c>
      <c r="D47" s="89" t="s">
        <v>124</v>
      </c>
      <c r="E47" s="89" t="s">
        <v>332</v>
      </c>
      <c r="F47" s="89" t="s">
        <v>312</v>
      </c>
      <c r="G47" s="227">
        <v>18</v>
      </c>
      <c r="H47" s="178"/>
      <c r="O47"/>
      <c r="P47"/>
      <c r="Q47"/>
      <c r="R47"/>
    </row>
    <row r="48" spans="1:18" ht="21" customHeight="1">
      <c r="A48" s="161" t="s">
        <v>398</v>
      </c>
      <c r="B48" s="136" t="s">
        <v>247</v>
      </c>
      <c r="C48" s="89"/>
      <c r="D48" s="87" t="s">
        <v>333</v>
      </c>
      <c r="E48" s="89"/>
      <c r="F48" s="139"/>
      <c r="G48" s="228">
        <f>G49</f>
        <v>148.1</v>
      </c>
      <c r="H48" s="3"/>
      <c r="O48"/>
      <c r="P48"/>
      <c r="Q48"/>
      <c r="R48"/>
    </row>
    <row r="49" spans="1:18" ht="18.75" customHeight="1">
      <c r="A49" s="161" t="s">
        <v>426</v>
      </c>
      <c r="B49" s="136" t="s">
        <v>253</v>
      </c>
      <c r="C49" s="87"/>
      <c r="D49" s="87" t="s">
        <v>248</v>
      </c>
      <c r="E49" s="89"/>
      <c r="F49" s="139"/>
      <c r="G49" s="228">
        <f>G50</f>
        <v>148.1</v>
      </c>
      <c r="H49" s="3"/>
      <c r="O49"/>
      <c r="P49"/>
      <c r="Q49"/>
      <c r="R49"/>
    </row>
    <row r="50" spans="1:18" ht="72" customHeight="1">
      <c r="A50" s="161" t="s">
        <v>427</v>
      </c>
      <c r="B50" s="136" t="s">
        <v>563</v>
      </c>
      <c r="C50" s="87" t="s">
        <v>144</v>
      </c>
      <c r="D50" s="87" t="s">
        <v>248</v>
      </c>
      <c r="E50" s="87" t="s">
        <v>334</v>
      </c>
      <c r="F50" s="89"/>
      <c r="G50" s="229">
        <f>G51</f>
        <v>148.1</v>
      </c>
      <c r="H50" s="177"/>
      <c r="O50"/>
      <c r="P50"/>
      <c r="Q50"/>
      <c r="R50"/>
    </row>
    <row r="51" spans="1:18" ht="36" customHeight="1">
      <c r="A51" s="137" t="s">
        <v>428</v>
      </c>
      <c r="B51" s="172" t="s">
        <v>326</v>
      </c>
      <c r="C51" s="89" t="s">
        <v>144</v>
      </c>
      <c r="D51" s="89" t="s">
        <v>248</v>
      </c>
      <c r="E51" s="89" t="s">
        <v>334</v>
      </c>
      <c r="F51" s="89" t="s">
        <v>312</v>
      </c>
      <c r="G51" s="221">
        <v>148.1</v>
      </c>
      <c r="H51" s="3"/>
      <c r="O51"/>
      <c r="P51"/>
      <c r="Q51"/>
      <c r="R51"/>
    </row>
    <row r="52" spans="1:18" ht="30" customHeight="1">
      <c r="A52" s="161" t="s">
        <v>399</v>
      </c>
      <c r="B52" s="136" t="s">
        <v>302</v>
      </c>
      <c r="C52" s="89"/>
      <c r="D52" s="87" t="s">
        <v>335</v>
      </c>
      <c r="E52" s="89"/>
      <c r="F52" s="89"/>
      <c r="G52" s="228">
        <f>G53</f>
        <v>4976.3</v>
      </c>
      <c r="H52" s="3"/>
      <c r="O52"/>
      <c r="P52"/>
      <c r="Q52"/>
      <c r="R52"/>
    </row>
    <row r="53" spans="1:18" ht="18.75" customHeight="1">
      <c r="A53" s="161" t="s">
        <v>429</v>
      </c>
      <c r="B53" s="136" t="s">
        <v>15</v>
      </c>
      <c r="C53" s="87"/>
      <c r="D53" s="87" t="s">
        <v>14</v>
      </c>
      <c r="E53" s="90"/>
      <c r="F53" s="169"/>
      <c r="G53" s="225">
        <f>G54+G56+G58</f>
        <v>4976.3</v>
      </c>
      <c r="H53" s="3"/>
      <c r="O53"/>
      <c r="P53"/>
      <c r="Q53"/>
      <c r="R53"/>
    </row>
    <row r="54" spans="1:18" ht="43.5" customHeight="1">
      <c r="A54" s="161" t="s">
        <v>430</v>
      </c>
      <c r="B54" s="136" t="s">
        <v>336</v>
      </c>
      <c r="C54" s="87" t="s">
        <v>144</v>
      </c>
      <c r="D54" s="87" t="s">
        <v>14</v>
      </c>
      <c r="E54" s="87" t="s">
        <v>337</v>
      </c>
      <c r="F54" s="169"/>
      <c r="G54" s="225">
        <f>G55</f>
        <v>2438.1</v>
      </c>
      <c r="H54" s="3"/>
      <c r="O54"/>
      <c r="P54"/>
      <c r="Q54"/>
      <c r="R54"/>
    </row>
    <row r="55" spans="1:18" ht="28.5" customHeight="1">
      <c r="A55" s="137" t="s">
        <v>431</v>
      </c>
      <c r="B55" s="172" t="s">
        <v>326</v>
      </c>
      <c r="C55" s="89" t="s">
        <v>144</v>
      </c>
      <c r="D55" s="89" t="s">
        <v>14</v>
      </c>
      <c r="E55" s="89" t="s">
        <v>337</v>
      </c>
      <c r="F55" s="89" t="s">
        <v>312</v>
      </c>
      <c r="G55" s="227">
        <v>2438.1</v>
      </c>
      <c r="H55" s="3"/>
      <c r="O55"/>
      <c r="P55"/>
      <c r="Q55"/>
      <c r="R55"/>
    </row>
    <row r="56" spans="1:18" ht="45" customHeight="1">
      <c r="A56" s="161" t="s">
        <v>432</v>
      </c>
      <c r="B56" s="136" t="s">
        <v>338</v>
      </c>
      <c r="C56" s="87" t="s">
        <v>144</v>
      </c>
      <c r="D56" s="87" t="s">
        <v>14</v>
      </c>
      <c r="E56" s="138" t="s">
        <v>339</v>
      </c>
      <c r="F56" s="169"/>
      <c r="G56" s="225">
        <f>G57</f>
        <v>1723.7</v>
      </c>
      <c r="H56" s="3"/>
      <c r="O56"/>
      <c r="P56"/>
      <c r="Q56"/>
      <c r="R56"/>
    </row>
    <row r="57" spans="1:18" ht="29.25" customHeight="1">
      <c r="A57" s="137" t="s">
        <v>433</v>
      </c>
      <c r="B57" s="172" t="s">
        <v>326</v>
      </c>
      <c r="C57" s="89" t="s">
        <v>144</v>
      </c>
      <c r="D57" s="89" t="s">
        <v>14</v>
      </c>
      <c r="E57" s="89" t="s">
        <v>339</v>
      </c>
      <c r="F57" s="89" t="s">
        <v>312</v>
      </c>
      <c r="G57" s="227">
        <v>1723.7</v>
      </c>
      <c r="H57" s="3"/>
      <c r="O57"/>
      <c r="P57"/>
      <c r="Q57"/>
      <c r="R57"/>
    </row>
    <row r="58" spans="1:18" ht="43.5" customHeight="1">
      <c r="A58" s="161" t="s">
        <v>434</v>
      </c>
      <c r="B58" s="136" t="s">
        <v>340</v>
      </c>
      <c r="C58" s="87" t="s">
        <v>144</v>
      </c>
      <c r="D58" s="87" t="s">
        <v>14</v>
      </c>
      <c r="E58" s="138" t="s">
        <v>341</v>
      </c>
      <c r="F58" s="90"/>
      <c r="G58" s="225">
        <f>G59</f>
        <v>814.5</v>
      </c>
      <c r="H58" s="3"/>
      <c r="O58"/>
      <c r="P58"/>
      <c r="Q58"/>
      <c r="R58"/>
    </row>
    <row r="59" spans="1:18" ht="37.5" customHeight="1">
      <c r="A59" s="137" t="s">
        <v>435</v>
      </c>
      <c r="B59" s="172" t="s">
        <v>326</v>
      </c>
      <c r="C59" s="89" t="s">
        <v>144</v>
      </c>
      <c r="D59" s="89" t="s">
        <v>14</v>
      </c>
      <c r="E59" s="89" t="s">
        <v>341</v>
      </c>
      <c r="F59" s="89" t="s">
        <v>312</v>
      </c>
      <c r="G59" s="227">
        <v>814.5</v>
      </c>
      <c r="H59" s="3"/>
      <c r="O59"/>
      <c r="P59"/>
      <c r="Q59"/>
      <c r="R59"/>
    </row>
    <row r="60" spans="1:18" ht="17.25" customHeight="1">
      <c r="A60" s="161" t="s">
        <v>400</v>
      </c>
      <c r="B60" s="136" t="s">
        <v>342</v>
      </c>
      <c r="C60" s="87"/>
      <c r="D60" s="87" t="s">
        <v>343</v>
      </c>
      <c r="E60" s="142"/>
      <c r="F60" s="87"/>
      <c r="G60" s="225">
        <f>G61</f>
        <v>10</v>
      </c>
      <c r="H60" s="3"/>
      <c r="O60"/>
      <c r="P60"/>
      <c r="Q60"/>
      <c r="R60"/>
    </row>
    <row r="61" spans="1:18" ht="28.5" customHeight="1">
      <c r="A61" s="161" t="s">
        <v>436</v>
      </c>
      <c r="B61" s="136" t="s">
        <v>344</v>
      </c>
      <c r="C61" s="87"/>
      <c r="D61" s="87" t="s">
        <v>345</v>
      </c>
      <c r="E61" s="142"/>
      <c r="F61" s="87"/>
      <c r="G61" s="225">
        <f>G62</f>
        <v>10</v>
      </c>
      <c r="H61" s="3"/>
      <c r="O61"/>
      <c r="P61"/>
      <c r="Q61"/>
      <c r="R61"/>
    </row>
    <row r="62" spans="1:18" ht="57.75" customHeight="1">
      <c r="A62" s="161" t="s">
        <v>437</v>
      </c>
      <c r="B62" s="136" t="s">
        <v>346</v>
      </c>
      <c r="C62" s="87" t="s">
        <v>144</v>
      </c>
      <c r="D62" s="87" t="s">
        <v>345</v>
      </c>
      <c r="E62" s="138" t="s">
        <v>347</v>
      </c>
      <c r="F62" s="2"/>
      <c r="G62" s="225">
        <f>G63</f>
        <v>10</v>
      </c>
      <c r="H62" s="3"/>
      <c r="O62"/>
      <c r="P62"/>
      <c r="Q62"/>
      <c r="R62"/>
    </row>
    <row r="63" spans="1:18" ht="27.75" customHeight="1">
      <c r="A63" s="137" t="s">
        <v>438</v>
      </c>
      <c r="B63" s="172" t="s">
        <v>326</v>
      </c>
      <c r="C63" s="89" t="s">
        <v>144</v>
      </c>
      <c r="D63" s="89" t="s">
        <v>345</v>
      </c>
      <c r="E63" s="89" t="s">
        <v>347</v>
      </c>
      <c r="F63" s="89" t="s">
        <v>312</v>
      </c>
      <c r="G63" s="227">
        <v>10</v>
      </c>
      <c r="H63" s="3"/>
      <c r="O63"/>
      <c r="P63"/>
      <c r="Q63"/>
      <c r="R63"/>
    </row>
    <row r="64" spans="1:18" ht="18.75" customHeight="1">
      <c r="A64" s="161" t="s">
        <v>401</v>
      </c>
      <c r="B64" s="136" t="s">
        <v>96</v>
      </c>
      <c r="C64" s="136"/>
      <c r="D64" s="87" t="s">
        <v>348</v>
      </c>
      <c r="E64" s="87"/>
      <c r="F64" s="87"/>
      <c r="G64" s="225">
        <f>G65+G68+G79</f>
        <v>11499.599999999999</v>
      </c>
      <c r="H64" s="3"/>
      <c r="O64"/>
      <c r="P64"/>
      <c r="Q64"/>
      <c r="R64"/>
    </row>
    <row r="65" spans="1:18" ht="43.5" customHeight="1">
      <c r="A65" s="161" t="s">
        <v>439</v>
      </c>
      <c r="B65" s="136" t="s">
        <v>262</v>
      </c>
      <c r="C65" s="87"/>
      <c r="D65" s="87" t="s">
        <v>261</v>
      </c>
      <c r="E65" s="87"/>
      <c r="F65" s="89"/>
      <c r="G65" s="225">
        <f>G66</f>
        <v>40</v>
      </c>
      <c r="H65" s="3"/>
      <c r="O65"/>
      <c r="P65"/>
      <c r="Q65"/>
      <c r="R65"/>
    </row>
    <row r="66" spans="1:18" ht="131.25" customHeight="1">
      <c r="A66" s="161" t="s">
        <v>440</v>
      </c>
      <c r="B66" s="183" t="s">
        <v>264</v>
      </c>
      <c r="C66" s="87" t="s">
        <v>144</v>
      </c>
      <c r="D66" s="87" t="s">
        <v>261</v>
      </c>
      <c r="E66" s="87" t="s">
        <v>263</v>
      </c>
      <c r="F66" s="89"/>
      <c r="G66" s="225">
        <f>G67</f>
        <v>40</v>
      </c>
      <c r="H66" s="3"/>
      <c r="O66"/>
      <c r="P66"/>
      <c r="Q66"/>
      <c r="R66"/>
    </row>
    <row r="67" spans="1:18" ht="28.5" customHeight="1">
      <c r="A67" s="88" t="s">
        <v>441</v>
      </c>
      <c r="B67" s="172" t="s">
        <v>326</v>
      </c>
      <c r="C67" s="89" t="s">
        <v>144</v>
      </c>
      <c r="D67" s="89" t="s">
        <v>261</v>
      </c>
      <c r="E67" s="89" t="s">
        <v>263</v>
      </c>
      <c r="F67" s="89" t="s">
        <v>312</v>
      </c>
      <c r="G67" s="227">
        <v>40</v>
      </c>
      <c r="H67" s="3"/>
      <c r="O67"/>
      <c r="P67"/>
      <c r="Q67"/>
      <c r="R67"/>
    </row>
    <row r="68" spans="1:18" ht="30" customHeight="1">
      <c r="A68" s="161" t="s">
        <v>442</v>
      </c>
      <c r="B68" s="136" t="s">
        <v>128</v>
      </c>
      <c r="C68" s="87"/>
      <c r="D68" s="87" t="s">
        <v>127</v>
      </c>
      <c r="E68" s="87"/>
      <c r="F68" s="89"/>
      <c r="G68" s="225">
        <f>G69+G73+G75+G77</f>
        <v>10370.3</v>
      </c>
      <c r="H68" s="3"/>
      <c r="O68"/>
      <c r="P68"/>
      <c r="Q68"/>
      <c r="R68"/>
    </row>
    <row r="69" spans="1:18" ht="54.75" customHeight="1">
      <c r="A69" s="161" t="s">
        <v>443</v>
      </c>
      <c r="B69" s="183" t="s">
        <v>272</v>
      </c>
      <c r="C69" s="87" t="s">
        <v>144</v>
      </c>
      <c r="D69" s="87" t="s">
        <v>127</v>
      </c>
      <c r="E69" s="87" t="s">
        <v>273</v>
      </c>
      <c r="F69" s="89"/>
      <c r="G69" s="225">
        <f>G70+G71+G72</f>
        <v>9766.099999999999</v>
      </c>
      <c r="H69" s="3"/>
      <c r="O69"/>
      <c r="P69"/>
      <c r="Q69"/>
      <c r="R69"/>
    </row>
    <row r="70" spans="1:18" ht="81" customHeight="1">
      <c r="A70" s="88" t="s">
        <v>444</v>
      </c>
      <c r="B70" s="187" t="s">
        <v>379</v>
      </c>
      <c r="C70" s="89" t="s">
        <v>144</v>
      </c>
      <c r="D70" s="89" t="s">
        <v>127</v>
      </c>
      <c r="E70" s="89" t="s">
        <v>273</v>
      </c>
      <c r="F70" s="89" t="s">
        <v>311</v>
      </c>
      <c r="G70" s="227">
        <v>8352.3</v>
      </c>
      <c r="H70" s="3"/>
      <c r="O70"/>
      <c r="P70"/>
      <c r="Q70"/>
      <c r="R70"/>
    </row>
    <row r="71" spans="1:18" ht="30" customHeight="1">
      <c r="A71" s="88" t="s">
        <v>445</v>
      </c>
      <c r="B71" s="172" t="s">
        <v>316</v>
      </c>
      <c r="C71" s="89" t="s">
        <v>144</v>
      </c>
      <c r="D71" s="89" t="s">
        <v>127</v>
      </c>
      <c r="E71" s="89" t="s">
        <v>273</v>
      </c>
      <c r="F71" s="89" t="s">
        <v>312</v>
      </c>
      <c r="G71" s="227">
        <v>1408.8</v>
      </c>
      <c r="H71" s="3"/>
      <c r="O71"/>
      <c r="P71"/>
      <c r="Q71"/>
      <c r="R71"/>
    </row>
    <row r="72" spans="1:18" ht="21.75" customHeight="1">
      <c r="A72" s="88" t="s">
        <v>446</v>
      </c>
      <c r="B72" s="172" t="s">
        <v>317</v>
      </c>
      <c r="C72" s="89" t="s">
        <v>144</v>
      </c>
      <c r="D72" s="89" t="s">
        <v>127</v>
      </c>
      <c r="E72" s="89" t="s">
        <v>273</v>
      </c>
      <c r="F72" s="89" t="s">
        <v>313</v>
      </c>
      <c r="G72" s="227">
        <v>5</v>
      </c>
      <c r="H72" s="3"/>
      <c r="O72"/>
      <c r="P72"/>
      <c r="Q72"/>
      <c r="R72"/>
    </row>
    <row r="73" spans="1:18" ht="46.5" customHeight="1">
      <c r="A73" s="161" t="s">
        <v>447</v>
      </c>
      <c r="B73" s="136" t="s">
        <v>349</v>
      </c>
      <c r="C73" s="87" t="s">
        <v>144</v>
      </c>
      <c r="D73" s="87" t="s">
        <v>127</v>
      </c>
      <c r="E73" s="87" t="s">
        <v>350</v>
      </c>
      <c r="F73" s="89"/>
      <c r="G73" s="225">
        <f>G74</f>
        <v>482.2</v>
      </c>
      <c r="H73" s="3"/>
      <c r="O73"/>
      <c r="P73"/>
      <c r="Q73"/>
      <c r="R73"/>
    </row>
    <row r="74" spans="1:18" ht="30" customHeight="1">
      <c r="A74" s="88" t="s">
        <v>448</v>
      </c>
      <c r="B74" s="172" t="s">
        <v>326</v>
      </c>
      <c r="C74" s="89" t="s">
        <v>144</v>
      </c>
      <c r="D74" s="89" t="s">
        <v>127</v>
      </c>
      <c r="E74" s="89" t="s">
        <v>350</v>
      </c>
      <c r="F74" s="89" t="s">
        <v>312</v>
      </c>
      <c r="G74" s="227">
        <v>482.2</v>
      </c>
      <c r="H74" s="3"/>
      <c r="O74"/>
      <c r="P74"/>
      <c r="Q74"/>
      <c r="R74"/>
    </row>
    <row r="75" spans="1:18" ht="71.25" customHeight="1">
      <c r="A75" s="161" t="s">
        <v>449</v>
      </c>
      <c r="B75" s="136" t="s">
        <v>351</v>
      </c>
      <c r="C75" s="87" t="s">
        <v>144</v>
      </c>
      <c r="D75" s="87" t="s">
        <v>127</v>
      </c>
      <c r="E75" s="87" t="s">
        <v>352</v>
      </c>
      <c r="F75" s="87"/>
      <c r="G75" s="225">
        <f>G76</f>
        <v>92</v>
      </c>
      <c r="H75" s="3"/>
      <c r="O75"/>
      <c r="P75"/>
      <c r="Q75"/>
      <c r="R75"/>
    </row>
    <row r="76" spans="1:18" ht="33.75" customHeight="1">
      <c r="A76" s="88" t="s">
        <v>450</v>
      </c>
      <c r="B76" s="172" t="s">
        <v>326</v>
      </c>
      <c r="C76" s="89" t="s">
        <v>144</v>
      </c>
      <c r="D76" s="89" t="s">
        <v>127</v>
      </c>
      <c r="E76" s="89" t="s">
        <v>352</v>
      </c>
      <c r="F76" s="89" t="s">
        <v>312</v>
      </c>
      <c r="G76" s="227">
        <v>92</v>
      </c>
      <c r="H76" s="3"/>
      <c r="O76"/>
      <c r="P76"/>
      <c r="Q76"/>
      <c r="R76"/>
    </row>
    <row r="77" spans="1:18" ht="67.5" customHeight="1">
      <c r="A77" s="161" t="s">
        <v>451</v>
      </c>
      <c r="B77" s="188" t="s">
        <v>353</v>
      </c>
      <c r="C77" s="87" t="s">
        <v>144</v>
      </c>
      <c r="D77" s="87" t="s">
        <v>127</v>
      </c>
      <c r="E77" s="87" t="s">
        <v>354</v>
      </c>
      <c r="F77" s="162"/>
      <c r="G77" s="225">
        <f>G78</f>
        <v>30</v>
      </c>
      <c r="H77" s="3"/>
      <c r="O77"/>
      <c r="P77"/>
      <c r="Q77"/>
      <c r="R77"/>
    </row>
    <row r="78" spans="1:18" ht="32.25" customHeight="1">
      <c r="A78" s="88" t="s">
        <v>452</v>
      </c>
      <c r="B78" s="172" t="s">
        <v>326</v>
      </c>
      <c r="C78" s="89" t="s">
        <v>144</v>
      </c>
      <c r="D78" s="89" t="s">
        <v>127</v>
      </c>
      <c r="E78" s="89" t="s">
        <v>354</v>
      </c>
      <c r="F78" s="89" t="s">
        <v>312</v>
      </c>
      <c r="G78" s="227">
        <v>30</v>
      </c>
      <c r="H78" s="3"/>
      <c r="O78"/>
      <c r="P78"/>
      <c r="Q78"/>
      <c r="R78"/>
    </row>
    <row r="79" spans="1:18" ht="28.5" customHeight="1">
      <c r="A79" s="161" t="s">
        <v>453</v>
      </c>
      <c r="B79" s="136" t="s">
        <v>274</v>
      </c>
      <c r="C79" s="89"/>
      <c r="D79" s="87" t="s">
        <v>275</v>
      </c>
      <c r="E79" s="89"/>
      <c r="F79" s="89"/>
      <c r="G79" s="225">
        <f>G80</f>
        <v>1089.3</v>
      </c>
      <c r="H79" s="3"/>
      <c r="O79"/>
      <c r="P79"/>
      <c r="Q79"/>
      <c r="R79"/>
    </row>
    <row r="80" spans="1:18" ht="54.75" customHeight="1">
      <c r="A80" s="161" t="s">
        <v>454</v>
      </c>
      <c r="B80" s="136" t="s">
        <v>590</v>
      </c>
      <c r="C80" s="87" t="s">
        <v>144</v>
      </c>
      <c r="D80" s="87" t="s">
        <v>275</v>
      </c>
      <c r="E80" s="87" t="s">
        <v>355</v>
      </c>
      <c r="F80" s="87"/>
      <c r="G80" s="225">
        <f>G81</f>
        <v>1089.3</v>
      </c>
      <c r="H80" s="3"/>
      <c r="O80"/>
      <c r="P80"/>
      <c r="Q80"/>
      <c r="R80"/>
    </row>
    <row r="81" spans="1:18" ht="27.75" customHeight="1">
      <c r="A81" s="88" t="s">
        <v>455</v>
      </c>
      <c r="B81" s="172" t="s">
        <v>326</v>
      </c>
      <c r="C81" s="89" t="s">
        <v>144</v>
      </c>
      <c r="D81" s="89" t="s">
        <v>275</v>
      </c>
      <c r="E81" s="89" t="s">
        <v>355</v>
      </c>
      <c r="F81" s="89" t="s">
        <v>312</v>
      </c>
      <c r="G81" s="227">
        <v>1089.3</v>
      </c>
      <c r="H81" s="3"/>
      <c r="O81"/>
      <c r="P81"/>
      <c r="Q81"/>
      <c r="R81"/>
    </row>
    <row r="82" spans="1:18" ht="15" customHeight="1">
      <c r="A82" s="161" t="s">
        <v>402</v>
      </c>
      <c r="B82" s="136" t="s">
        <v>356</v>
      </c>
      <c r="C82" s="136"/>
      <c r="D82" s="87" t="s">
        <v>357</v>
      </c>
      <c r="E82" s="89"/>
      <c r="F82" s="89"/>
      <c r="G82" s="225">
        <f>G83</f>
        <v>3563.9</v>
      </c>
      <c r="H82" s="3"/>
      <c r="O82"/>
      <c r="P82"/>
      <c r="Q82"/>
      <c r="R82"/>
    </row>
    <row r="83" spans="1:18" ht="18" customHeight="1">
      <c r="A83" s="161" t="s">
        <v>419</v>
      </c>
      <c r="B83" s="136" t="s">
        <v>135</v>
      </c>
      <c r="C83" s="89"/>
      <c r="D83" s="87" t="s">
        <v>126</v>
      </c>
      <c r="E83" s="87"/>
      <c r="F83" s="87"/>
      <c r="G83" s="225">
        <f>G84+G86+G88</f>
        <v>3563.9</v>
      </c>
      <c r="H83" s="3"/>
      <c r="O83"/>
      <c r="P83"/>
      <c r="Q83"/>
      <c r="R83"/>
    </row>
    <row r="84" spans="1:18" ht="67.5" customHeight="1">
      <c r="A84" s="161" t="s">
        <v>420</v>
      </c>
      <c r="B84" s="136" t="s">
        <v>358</v>
      </c>
      <c r="C84" s="87" t="s">
        <v>144</v>
      </c>
      <c r="D84" s="87" t="s">
        <v>126</v>
      </c>
      <c r="E84" s="87" t="s">
        <v>359</v>
      </c>
      <c r="F84" s="87"/>
      <c r="G84" s="225">
        <f>G85</f>
        <v>3253.4</v>
      </c>
      <c r="H84" s="3"/>
      <c r="O84"/>
      <c r="P84"/>
      <c r="Q84"/>
      <c r="R84"/>
    </row>
    <row r="85" spans="1:18" ht="26.25" customHeight="1">
      <c r="A85" s="88" t="s">
        <v>421</v>
      </c>
      <c r="B85" s="172" t="s">
        <v>326</v>
      </c>
      <c r="C85" s="89" t="s">
        <v>144</v>
      </c>
      <c r="D85" s="89" t="s">
        <v>126</v>
      </c>
      <c r="E85" s="89" t="s">
        <v>359</v>
      </c>
      <c r="F85" s="89" t="s">
        <v>312</v>
      </c>
      <c r="G85" s="227">
        <v>3253.4</v>
      </c>
      <c r="H85" s="3"/>
      <c r="O85"/>
      <c r="P85"/>
      <c r="Q85"/>
      <c r="R85"/>
    </row>
    <row r="86" spans="1:18" ht="57" customHeight="1">
      <c r="A86" s="161" t="s">
        <v>422</v>
      </c>
      <c r="B86" s="136" t="s">
        <v>360</v>
      </c>
      <c r="C86" s="87" t="s">
        <v>144</v>
      </c>
      <c r="D86" s="87" t="s">
        <v>126</v>
      </c>
      <c r="E86" s="87" t="s">
        <v>361</v>
      </c>
      <c r="F86" s="87"/>
      <c r="G86" s="225">
        <f>G87</f>
        <v>255.6</v>
      </c>
      <c r="H86" s="3"/>
      <c r="O86"/>
      <c r="P86"/>
      <c r="Q86"/>
      <c r="R86"/>
    </row>
    <row r="87" spans="1:18" ht="30" customHeight="1">
      <c r="A87" s="88" t="s">
        <v>423</v>
      </c>
      <c r="B87" s="172" t="s">
        <v>326</v>
      </c>
      <c r="C87" s="89" t="s">
        <v>144</v>
      </c>
      <c r="D87" s="89" t="s">
        <v>126</v>
      </c>
      <c r="E87" s="89" t="s">
        <v>361</v>
      </c>
      <c r="F87" s="89" t="s">
        <v>312</v>
      </c>
      <c r="G87" s="227">
        <v>255.6</v>
      </c>
      <c r="H87" s="3"/>
      <c r="O87"/>
      <c r="P87"/>
      <c r="Q87"/>
      <c r="R87"/>
    </row>
    <row r="88" spans="1:18" ht="67.5" customHeight="1">
      <c r="A88" s="161" t="s">
        <v>424</v>
      </c>
      <c r="B88" s="136" t="s">
        <v>362</v>
      </c>
      <c r="C88" s="87" t="s">
        <v>144</v>
      </c>
      <c r="D88" s="87" t="s">
        <v>126</v>
      </c>
      <c r="E88" s="87" t="s">
        <v>363</v>
      </c>
      <c r="F88" s="87"/>
      <c r="G88" s="225">
        <f>G89</f>
        <v>54.9</v>
      </c>
      <c r="H88" s="3"/>
      <c r="O88"/>
      <c r="P88"/>
      <c r="Q88"/>
      <c r="R88"/>
    </row>
    <row r="89" spans="1:18" ht="28.5" customHeight="1">
      <c r="A89" s="88" t="s">
        <v>425</v>
      </c>
      <c r="B89" s="172" t="s">
        <v>326</v>
      </c>
      <c r="C89" s="89" t="s">
        <v>144</v>
      </c>
      <c r="D89" s="89" t="s">
        <v>126</v>
      </c>
      <c r="E89" s="89" t="s">
        <v>363</v>
      </c>
      <c r="F89" s="89" t="s">
        <v>312</v>
      </c>
      <c r="G89" s="227">
        <v>54.9</v>
      </c>
      <c r="H89" s="3"/>
      <c r="O89"/>
      <c r="P89"/>
      <c r="Q89"/>
      <c r="R89"/>
    </row>
    <row r="90" spans="1:18" ht="14.25" customHeight="1">
      <c r="A90" s="161" t="s">
        <v>403</v>
      </c>
      <c r="B90" s="136" t="s">
        <v>97</v>
      </c>
      <c r="C90" s="89"/>
      <c r="D90" s="87" t="s">
        <v>364</v>
      </c>
      <c r="E90" s="89"/>
      <c r="F90" s="89"/>
      <c r="G90" s="225">
        <f>G91+G94</f>
        <v>4458.7</v>
      </c>
      <c r="H90" s="3"/>
      <c r="O90"/>
      <c r="P90"/>
      <c r="Q90"/>
      <c r="R90"/>
    </row>
    <row r="91" spans="1:18" ht="29.25" customHeight="1">
      <c r="A91" s="161" t="s">
        <v>404</v>
      </c>
      <c r="B91" s="136" t="s">
        <v>185</v>
      </c>
      <c r="C91" s="87" t="s">
        <v>144</v>
      </c>
      <c r="D91" s="87" t="s">
        <v>186</v>
      </c>
      <c r="E91" s="87"/>
      <c r="F91" s="87"/>
      <c r="G91" s="225">
        <f>G92</f>
        <v>912</v>
      </c>
      <c r="H91" s="3"/>
      <c r="O91"/>
      <c r="P91"/>
      <c r="Q91"/>
      <c r="R91"/>
    </row>
    <row r="92" spans="1:18" ht="56.25" customHeight="1">
      <c r="A92" s="161" t="s">
        <v>417</v>
      </c>
      <c r="B92" s="136" t="s">
        <v>187</v>
      </c>
      <c r="C92" s="87" t="s">
        <v>144</v>
      </c>
      <c r="D92" s="87" t="s">
        <v>186</v>
      </c>
      <c r="E92" s="87" t="s">
        <v>276</v>
      </c>
      <c r="F92" s="87"/>
      <c r="G92" s="225">
        <f>G93</f>
        <v>912</v>
      </c>
      <c r="H92" s="3"/>
      <c r="O92"/>
      <c r="P92"/>
      <c r="Q92"/>
      <c r="R92"/>
    </row>
    <row r="93" spans="1:18" ht="34.5" customHeight="1">
      <c r="A93" s="88" t="s">
        <v>418</v>
      </c>
      <c r="B93" s="172" t="s">
        <v>365</v>
      </c>
      <c r="C93" s="89" t="s">
        <v>144</v>
      </c>
      <c r="D93" s="89" t="s">
        <v>186</v>
      </c>
      <c r="E93" s="89" t="s">
        <v>276</v>
      </c>
      <c r="F93" s="89" t="s">
        <v>366</v>
      </c>
      <c r="G93" s="227">
        <v>912</v>
      </c>
      <c r="H93" s="3"/>
      <c r="O93"/>
      <c r="P93"/>
      <c r="Q93"/>
      <c r="R93"/>
    </row>
    <row r="94" spans="1:18" ht="19.5" customHeight="1">
      <c r="A94" s="161" t="s">
        <v>405</v>
      </c>
      <c r="B94" s="136" t="s">
        <v>16</v>
      </c>
      <c r="C94" s="89"/>
      <c r="D94" s="87" t="s">
        <v>136</v>
      </c>
      <c r="E94" s="89"/>
      <c r="F94" s="89"/>
      <c r="G94" s="17">
        <f>G95+G98+G100</f>
        <v>3546.7</v>
      </c>
      <c r="H94" s="3"/>
      <c r="O94"/>
      <c r="P94"/>
      <c r="Q94"/>
      <c r="R94"/>
    </row>
    <row r="95" spans="1:18" ht="96" customHeight="1">
      <c r="A95" s="161" t="s">
        <v>410</v>
      </c>
      <c r="B95" s="136" t="s">
        <v>367</v>
      </c>
      <c r="C95" s="87" t="s">
        <v>144</v>
      </c>
      <c r="D95" s="87" t="s">
        <v>136</v>
      </c>
      <c r="E95" s="87" t="s">
        <v>555</v>
      </c>
      <c r="F95" s="169"/>
      <c r="G95" s="228">
        <v>1443.4</v>
      </c>
      <c r="H95" s="3"/>
      <c r="O95"/>
      <c r="P95"/>
      <c r="Q95"/>
      <c r="R95"/>
    </row>
    <row r="96" spans="1:18" ht="83.25" customHeight="1">
      <c r="A96" s="88" t="s">
        <v>415</v>
      </c>
      <c r="B96" s="172" t="s">
        <v>379</v>
      </c>
      <c r="C96" s="89" t="s">
        <v>144</v>
      </c>
      <c r="D96" s="89" t="s">
        <v>136</v>
      </c>
      <c r="E96" s="89" t="s">
        <v>555</v>
      </c>
      <c r="F96" s="143">
        <v>100</v>
      </c>
      <c r="G96" s="227">
        <v>1341.4</v>
      </c>
      <c r="H96" s="3"/>
      <c r="O96"/>
      <c r="P96"/>
      <c r="Q96"/>
      <c r="R96"/>
    </row>
    <row r="97" spans="1:18" ht="35.25" customHeight="1">
      <c r="A97" s="88" t="s">
        <v>416</v>
      </c>
      <c r="B97" s="172" t="s">
        <v>326</v>
      </c>
      <c r="C97" s="89" t="s">
        <v>144</v>
      </c>
      <c r="D97" s="89" t="s">
        <v>136</v>
      </c>
      <c r="E97" s="89" t="s">
        <v>555</v>
      </c>
      <c r="F97" s="143">
        <v>200</v>
      </c>
      <c r="G97" s="227">
        <v>102</v>
      </c>
      <c r="H97" s="3"/>
      <c r="O97"/>
      <c r="P97"/>
      <c r="Q97"/>
      <c r="R97"/>
    </row>
    <row r="98" spans="1:18" ht="98.25" customHeight="1">
      <c r="A98" s="161" t="s">
        <v>411</v>
      </c>
      <c r="B98" s="136" t="s">
        <v>368</v>
      </c>
      <c r="C98" s="87" t="s">
        <v>144</v>
      </c>
      <c r="D98" s="87" t="s">
        <v>136</v>
      </c>
      <c r="E98" s="87" t="s">
        <v>556</v>
      </c>
      <c r="F98" s="169"/>
      <c r="G98" s="225">
        <f>G99</f>
        <v>1262</v>
      </c>
      <c r="H98" s="3"/>
      <c r="O98"/>
      <c r="P98"/>
      <c r="Q98"/>
      <c r="R98"/>
    </row>
    <row r="99" spans="1:18" ht="26.25" customHeight="1">
      <c r="A99" s="88" t="s">
        <v>414</v>
      </c>
      <c r="B99" s="172" t="s">
        <v>457</v>
      </c>
      <c r="C99" s="89" t="s">
        <v>144</v>
      </c>
      <c r="D99" s="89" t="s">
        <v>136</v>
      </c>
      <c r="E99" s="89" t="s">
        <v>556</v>
      </c>
      <c r="F99" s="89" t="s">
        <v>314</v>
      </c>
      <c r="G99" s="227">
        <v>1262</v>
      </c>
      <c r="H99" s="3"/>
      <c r="O99"/>
      <c r="P99"/>
      <c r="Q99"/>
      <c r="R99"/>
    </row>
    <row r="100" spans="1:18" ht="81.75" customHeight="1">
      <c r="A100" s="161" t="s">
        <v>412</v>
      </c>
      <c r="B100" s="136" t="s">
        <v>369</v>
      </c>
      <c r="C100" s="87" t="s">
        <v>144</v>
      </c>
      <c r="D100" s="87" t="s">
        <v>136</v>
      </c>
      <c r="E100" s="87" t="s">
        <v>557</v>
      </c>
      <c r="F100" s="153"/>
      <c r="G100" s="230">
        <f>G101</f>
        <v>841.3</v>
      </c>
      <c r="H100" s="3"/>
      <c r="O100"/>
      <c r="P100"/>
      <c r="Q100"/>
      <c r="R100"/>
    </row>
    <row r="101" spans="1:18" ht="29.25" customHeight="1">
      <c r="A101" s="88" t="s">
        <v>413</v>
      </c>
      <c r="B101" s="172" t="s">
        <v>457</v>
      </c>
      <c r="C101" s="89" t="s">
        <v>144</v>
      </c>
      <c r="D101" s="89" t="s">
        <v>136</v>
      </c>
      <c r="E101" s="89" t="s">
        <v>557</v>
      </c>
      <c r="F101" s="89" t="s">
        <v>314</v>
      </c>
      <c r="G101" s="231">
        <v>841.3</v>
      </c>
      <c r="H101" s="3"/>
      <c r="O101"/>
      <c r="P101"/>
      <c r="Q101"/>
      <c r="R101"/>
    </row>
    <row r="102" spans="1:18" ht="19.5" customHeight="1">
      <c r="A102" s="161" t="s">
        <v>406</v>
      </c>
      <c r="B102" s="136" t="s">
        <v>370</v>
      </c>
      <c r="C102" s="136"/>
      <c r="D102" s="87" t="s">
        <v>371</v>
      </c>
      <c r="E102" s="89"/>
      <c r="F102" s="89"/>
      <c r="G102" s="225">
        <f>G103</f>
        <v>64</v>
      </c>
      <c r="H102" s="3"/>
      <c r="O102"/>
      <c r="P102"/>
      <c r="Q102"/>
      <c r="R102"/>
    </row>
    <row r="103" spans="1:18" ht="16.5" customHeight="1">
      <c r="A103" s="161" t="s">
        <v>407</v>
      </c>
      <c r="B103" s="136" t="s">
        <v>169</v>
      </c>
      <c r="C103" s="87"/>
      <c r="D103" s="87" t="s">
        <v>170</v>
      </c>
      <c r="E103" s="87"/>
      <c r="F103" s="87"/>
      <c r="G103" s="225">
        <f>G104</f>
        <v>64</v>
      </c>
      <c r="H103" s="3"/>
      <c r="O103"/>
      <c r="P103"/>
      <c r="Q103"/>
      <c r="R103"/>
    </row>
    <row r="104" spans="1:18" ht="68.25" customHeight="1">
      <c r="A104" s="161" t="s">
        <v>408</v>
      </c>
      <c r="B104" s="136" t="s">
        <v>372</v>
      </c>
      <c r="C104" s="87" t="s">
        <v>144</v>
      </c>
      <c r="D104" s="87" t="s">
        <v>170</v>
      </c>
      <c r="E104" s="87" t="s">
        <v>373</v>
      </c>
      <c r="F104" s="87"/>
      <c r="G104" s="225">
        <f>G105</f>
        <v>64</v>
      </c>
      <c r="H104" s="3"/>
      <c r="O104"/>
      <c r="P104"/>
      <c r="Q104"/>
      <c r="R104"/>
    </row>
    <row r="105" spans="1:18" ht="30.75" customHeight="1">
      <c r="A105" s="88" t="s">
        <v>409</v>
      </c>
      <c r="B105" s="172" t="s">
        <v>326</v>
      </c>
      <c r="C105" s="89" t="s">
        <v>144</v>
      </c>
      <c r="D105" s="89" t="s">
        <v>170</v>
      </c>
      <c r="E105" s="89" t="s">
        <v>373</v>
      </c>
      <c r="F105" s="89" t="s">
        <v>312</v>
      </c>
      <c r="G105" s="227">
        <v>64</v>
      </c>
      <c r="H105" s="3"/>
      <c r="O105"/>
      <c r="P105"/>
      <c r="Q105"/>
      <c r="R105"/>
    </row>
    <row r="106" spans="1:18" ht="23.25" customHeight="1">
      <c r="A106" s="161" t="s">
        <v>570</v>
      </c>
      <c r="B106" s="136" t="s">
        <v>567</v>
      </c>
      <c r="C106" s="211" t="s">
        <v>144</v>
      </c>
      <c r="D106" s="211" t="s">
        <v>568</v>
      </c>
      <c r="E106" s="89"/>
      <c r="F106" s="89"/>
      <c r="G106" s="225">
        <f>G107</f>
        <v>671.2</v>
      </c>
      <c r="H106" s="3"/>
      <c r="O106"/>
      <c r="P106"/>
      <c r="Q106"/>
      <c r="R106"/>
    </row>
    <row r="107" spans="1:18" ht="18.75" customHeight="1">
      <c r="A107" s="161" t="s">
        <v>571</v>
      </c>
      <c r="B107" s="136" t="s">
        <v>569</v>
      </c>
      <c r="C107" s="211" t="s">
        <v>144</v>
      </c>
      <c r="D107" s="211" t="s">
        <v>565</v>
      </c>
      <c r="E107" s="87"/>
      <c r="F107" s="87"/>
      <c r="G107" s="225">
        <f>G108</f>
        <v>671.2</v>
      </c>
      <c r="H107" s="3"/>
      <c r="O107"/>
      <c r="P107"/>
      <c r="Q107"/>
      <c r="R107"/>
    </row>
    <row r="108" spans="1:18" ht="75.75" customHeight="1">
      <c r="A108" s="161" t="s">
        <v>572</v>
      </c>
      <c r="B108" s="188" t="s">
        <v>566</v>
      </c>
      <c r="C108" s="87" t="s">
        <v>144</v>
      </c>
      <c r="D108" s="87" t="s">
        <v>565</v>
      </c>
      <c r="E108" s="87" t="s">
        <v>325</v>
      </c>
      <c r="F108" s="89"/>
      <c r="G108" s="225">
        <f>G109</f>
        <v>671.2</v>
      </c>
      <c r="H108" s="3"/>
      <c r="O108"/>
      <c r="P108"/>
      <c r="Q108"/>
      <c r="R108"/>
    </row>
    <row r="109" spans="1:18" ht="31.5" customHeight="1">
      <c r="A109" s="88" t="s">
        <v>573</v>
      </c>
      <c r="B109" s="172" t="s">
        <v>326</v>
      </c>
      <c r="C109" s="89" t="s">
        <v>144</v>
      </c>
      <c r="D109" s="89" t="s">
        <v>565</v>
      </c>
      <c r="E109" s="89" t="s">
        <v>325</v>
      </c>
      <c r="F109" s="89" t="s">
        <v>312</v>
      </c>
      <c r="G109" s="227">
        <v>671.2</v>
      </c>
      <c r="H109" s="3"/>
      <c r="O109"/>
      <c r="P109"/>
      <c r="Q109"/>
      <c r="R109"/>
    </row>
    <row r="110" spans="1:18" ht="27.75" customHeight="1">
      <c r="A110" s="144"/>
      <c r="B110" s="222" t="s">
        <v>589</v>
      </c>
      <c r="C110" s="146"/>
      <c r="D110" s="147"/>
      <c r="E110" s="148"/>
      <c r="F110" s="148"/>
      <c r="G110" s="228">
        <f>G25+G13</f>
        <v>42960.4</v>
      </c>
      <c r="H110" s="3"/>
      <c r="O110"/>
      <c r="P110"/>
      <c r="Q110"/>
      <c r="R110"/>
    </row>
    <row r="111" spans="8:18" ht="29.25" customHeight="1">
      <c r="H111" s="3"/>
      <c r="O111"/>
      <c r="P111"/>
      <c r="Q111"/>
      <c r="R111"/>
    </row>
    <row r="112" spans="15:18" ht="17.25" customHeight="1">
      <c r="O112"/>
      <c r="P112"/>
      <c r="Q112"/>
      <c r="R112"/>
    </row>
    <row r="113" ht="15" customHeight="1"/>
    <row r="114" ht="15.75" customHeight="1"/>
  </sheetData>
  <sheetProtection/>
  <mergeCells count="2">
    <mergeCell ref="B8:F8"/>
    <mergeCell ref="B10:F10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1"/>
  <sheetViews>
    <sheetView zoomScale="80" zoomScaleNormal="80" zoomScalePageLayoutView="0" workbookViewId="0" topLeftCell="A4">
      <selection activeCell="I15" sqref="I15"/>
    </sheetView>
  </sheetViews>
  <sheetFormatPr defaultColWidth="9.140625" defaultRowHeight="12.75"/>
  <cols>
    <col min="1" max="1" width="8.28125" style="0" customWidth="1"/>
    <col min="2" max="2" width="45.140625" style="0" customWidth="1"/>
    <col min="3" max="3" width="7.7109375" style="0" customWidth="1"/>
    <col min="4" max="4" width="10.7109375" style="0" customWidth="1"/>
    <col min="5" max="5" width="8.57421875" style="0" customWidth="1"/>
    <col min="6" max="6" width="9.28125" style="0" customWidth="1"/>
    <col min="7" max="7" width="10.8515625" style="4" customWidth="1"/>
    <col min="8" max="8" width="16.140625" style="4" customWidth="1"/>
    <col min="9" max="9" width="35.00390625" style="4" customWidth="1"/>
    <col min="10" max="10" width="16.00390625" style="0" customWidth="1"/>
    <col min="14" max="14" width="13.8515625" style="0" customWidth="1"/>
    <col min="15" max="15" width="14.8515625" style="0" customWidth="1"/>
  </cols>
  <sheetData>
    <row r="1" spans="1:18" ht="12.75">
      <c r="A1" s="14"/>
      <c r="B1" s="14"/>
      <c r="C1" s="14"/>
      <c r="D1" s="14"/>
      <c r="E1" s="2"/>
      <c r="F1" s="14"/>
      <c r="G1" s="2"/>
      <c r="H1" s="6"/>
      <c r="I1" s="5"/>
      <c r="J1" s="3"/>
      <c r="L1" s="2"/>
      <c r="M1" s="2"/>
      <c r="N1" s="6"/>
      <c r="P1" s="2"/>
      <c r="Q1" s="2"/>
      <c r="R1" s="6"/>
    </row>
    <row r="2" spans="1:18" ht="12.75">
      <c r="A2" s="14"/>
      <c r="B2" s="14"/>
      <c r="C2" s="2"/>
      <c r="D2" s="23" t="s">
        <v>283</v>
      </c>
      <c r="E2" s="14"/>
      <c r="F2" s="2"/>
      <c r="H2" s="23"/>
      <c r="I2" s="14"/>
      <c r="J2" s="3"/>
      <c r="L2" s="2"/>
      <c r="M2" s="2"/>
      <c r="N2" s="6"/>
      <c r="P2" s="2"/>
      <c r="Q2" s="2"/>
      <c r="R2" s="6"/>
    </row>
    <row r="3" spans="1:18" ht="12.75">
      <c r="A3" s="14"/>
      <c r="B3" s="14"/>
      <c r="C3" s="2"/>
      <c r="D3" s="14" t="s">
        <v>171</v>
      </c>
      <c r="E3" s="14"/>
      <c r="F3" s="20"/>
      <c r="H3" s="14"/>
      <c r="I3" s="14"/>
      <c r="J3" s="3"/>
      <c r="L3" s="4"/>
      <c r="M3" s="2"/>
      <c r="N3" s="2"/>
      <c r="P3" s="4"/>
      <c r="Q3" s="2"/>
      <c r="R3" s="2"/>
    </row>
    <row r="4" spans="1:18" ht="12.75">
      <c r="A4" s="14"/>
      <c r="B4" s="14"/>
      <c r="C4" s="2"/>
      <c r="D4" s="14" t="s">
        <v>534</v>
      </c>
      <c r="E4" s="14"/>
      <c r="F4" s="14"/>
      <c r="H4" s="14"/>
      <c r="I4" s="14"/>
      <c r="J4" s="3"/>
      <c r="L4" s="2"/>
      <c r="M4" s="7"/>
      <c r="N4" s="7"/>
      <c r="P4" s="2"/>
      <c r="Q4" s="7"/>
      <c r="R4" s="7"/>
    </row>
    <row r="5" spans="1:10" ht="12.75">
      <c r="A5" s="14"/>
      <c r="B5" s="14"/>
      <c r="C5" s="2"/>
      <c r="D5" s="2" t="s">
        <v>532</v>
      </c>
      <c r="E5" s="14"/>
      <c r="F5" s="20"/>
      <c r="H5" s="14"/>
      <c r="I5" s="14"/>
      <c r="J5" s="3"/>
    </row>
    <row r="6" spans="1:10" ht="12.75">
      <c r="A6" s="14"/>
      <c r="B6" s="14"/>
      <c r="C6" s="14"/>
      <c r="D6" s="2" t="s">
        <v>533</v>
      </c>
      <c r="E6" s="14"/>
      <c r="F6" s="14"/>
      <c r="H6" s="14"/>
      <c r="I6" s="14"/>
      <c r="J6" s="3"/>
    </row>
    <row r="7" spans="1:10" ht="12.75">
      <c r="A7" s="14"/>
      <c r="B7" s="14"/>
      <c r="C7" s="14"/>
      <c r="D7" s="14" t="s">
        <v>564</v>
      </c>
      <c r="E7" s="14"/>
      <c r="F7" s="14"/>
      <c r="H7" s="18"/>
      <c r="I7" s="11"/>
      <c r="J7" s="3"/>
    </row>
    <row r="8" spans="1:10" ht="12.75">
      <c r="A8" s="14"/>
      <c r="B8" s="14"/>
      <c r="C8" s="14"/>
      <c r="D8" s="14"/>
      <c r="E8" s="14"/>
      <c r="F8" s="14"/>
      <c r="H8" s="18"/>
      <c r="I8" s="11"/>
      <c r="J8" s="3"/>
    </row>
    <row r="9" spans="1:18" ht="18">
      <c r="A9" s="14"/>
      <c r="B9" s="23" t="s">
        <v>502</v>
      </c>
      <c r="C9" s="23"/>
      <c r="D9" s="14"/>
      <c r="E9" s="223"/>
      <c r="F9" s="28"/>
      <c r="G9" s="19"/>
      <c r="H9" s="18"/>
      <c r="I9" s="11"/>
      <c r="J9" s="3"/>
      <c r="L9" s="2"/>
      <c r="M9" s="2"/>
      <c r="N9" s="6"/>
      <c r="P9" s="2"/>
      <c r="Q9" s="2"/>
      <c r="R9" s="6"/>
    </row>
    <row r="10" spans="1:18" ht="18">
      <c r="A10" s="14"/>
      <c r="B10" s="155" t="s">
        <v>503</v>
      </c>
      <c r="C10" s="155"/>
      <c r="D10" s="28"/>
      <c r="E10" s="21"/>
      <c r="F10" s="28"/>
      <c r="G10" s="21"/>
      <c r="H10" s="22"/>
      <c r="I10" s="10"/>
      <c r="J10" s="3"/>
      <c r="L10" s="2"/>
      <c r="M10" s="2"/>
      <c r="N10" s="6"/>
      <c r="P10" s="2"/>
      <c r="Q10" s="2"/>
      <c r="R10" s="6"/>
    </row>
    <row r="11" spans="1:18" ht="17.25" customHeight="1">
      <c r="A11" s="14"/>
      <c r="B11" s="154" t="s">
        <v>538</v>
      </c>
      <c r="C11" s="156"/>
      <c r="D11" s="28"/>
      <c r="E11" s="223"/>
      <c r="F11" s="27"/>
      <c r="G11" s="18"/>
      <c r="H11" s="18"/>
      <c r="I11" s="11"/>
      <c r="J11" s="3"/>
      <c r="L11" s="2"/>
      <c r="M11" s="2"/>
      <c r="N11" s="2"/>
      <c r="P11" s="2"/>
      <c r="Q11" s="2"/>
      <c r="R11" s="2"/>
    </row>
    <row r="12" spans="1:18" ht="17.25" customHeight="1">
      <c r="A12" s="14"/>
      <c r="B12" s="184" t="s">
        <v>504</v>
      </c>
      <c r="C12" s="156"/>
      <c r="D12" s="28"/>
      <c r="E12" s="223"/>
      <c r="F12" s="27"/>
      <c r="G12" s="18"/>
      <c r="H12" s="18"/>
      <c r="I12" s="11"/>
      <c r="J12" s="3"/>
      <c r="L12" s="2"/>
      <c r="M12" s="2"/>
      <c r="N12" s="2"/>
      <c r="P12" s="2"/>
      <c r="Q12" s="2"/>
      <c r="R12" s="2"/>
    </row>
    <row r="13" spans="1:14" ht="18" customHeight="1">
      <c r="A13" s="14"/>
      <c r="B13" s="2"/>
      <c r="C13" s="184"/>
      <c r="D13" s="27"/>
      <c r="E13" s="14"/>
      <c r="F13" s="14"/>
      <c r="G13" s="7"/>
      <c r="H13" s="5"/>
      <c r="I13" s="5"/>
      <c r="J13" s="3"/>
      <c r="K13" s="3"/>
      <c r="L13" s="3"/>
      <c r="M13" s="3"/>
      <c r="N13" s="3"/>
    </row>
    <row r="14" spans="1:14" ht="18" customHeight="1">
      <c r="A14" s="14"/>
      <c r="B14" s="184"/>
      <c r="C14" s="184"/>
      <c r="D14" s="27"/>
      <c r="E14" s="14"/>
      <c r="F14" s="191" t="s">
        <v>501</v>
      </c>
      <c r="G14" s="7"/>
      <c r="H14" s="5"/>
      <c r="I14" s="5"/>
      <c r="J14" s="3"/>
      <c r="K14" s="3"/>
      <c r="L14" s="3"/>
      <c r="M14" s="3"/>
      <c r="N14" s="3"/>
    </row>
    <row r="15" spans="1:15" ht="77.25" customHeight="1">
      <c r="A15" s="25" t="s">
        <v>88</v>
      </c>
      <c r="B15" s="15" t="s">
        <v>100</v>
      </c>
      <c r="C15" s="15" t="s">
        <v>108</v>
      </c>
      <c r="D15" s="15" t="s">
        <v>105</v>
      </c>
      <c r="E15" s="15" t="s">
        <v>530</v>
      </c>
      <c r="F15" s="26" t="s">
        <v>500</v>
      </c>
      <c r="G15"/>
      <c r="H15" s="173"/>
      <c r="I15" s="170"/>
      <c r="J15" s="170"/>
      <c r="K15" s="170"/>
      <c r="L15" s="170"/>
      <c r="M15" s="170"/>
      <c r="N15" s="170"/>
      <c r="O15" s="16"/>
    </row>
    <row r="16" spans="1:15" ht="26.25" customHeight="1">
      <c r="A16" s="185" t="s">
        <v>90</v>
      </c>
      <c r="B16" s="136" t="s">
        <v>129</v>
      </c>
      <c r="C16" s="136" t="s">
        <v>290</v>
      </c>
      <c r="D16" s="89"/>
      <c r="E16" s="89"/>
      <c r="F16" s="228">
        <f>F17+F20+F27+F36+F39</f>
        <v>17493.1</v>
      </c>
      <c r="H16" s="189"/>
      <c r="I16" s="175"/>
      <c r="J16" s="190"/>
      <c r="K16" s="176"/>
      <c r="L16" s="176"/>
      <c r="M16" s="176"/>
      <c r="N16" s="165"/>
      <c r="O16" s="165"/>
    </row>
    <row r="17" spans="1:15" ht="51" customHeight="1">
      <c r="A17" s="185" t="s">
        <v>103</v>
      </c>
      <c r="B17" s="136" t="s">
        <v>240</v>
      </c>
      <c r="C17" s="152" t="s">
        <v>289</v>
      </c>
      <c r="D17" s="87"/>
      <c r="E17" s="87"/>
      <c r="F17" s="225">
        <f>F18</f>
        <v>1299.5</v>
      </c>
      <c r="H17" s="174"/>
      <c r="I17" s="175"/>
      <c r="J17" s="176"/>
      <c r="K17" s="176"/>
      <c r="L17" s="176"/>
      <c r="M17" s="176"/>
      <c r="N17" s="3"/>
      <c r="O17" s="166"/>
    </row>
    <row r="18" spans="1:15" ht="29.25" customHeight="1">
      <c r="A18" s="185" t="s">
        <v>101</v>
      </c>
      <c r="B18" s="136" t="s">
        <v>142</v>
      </c>
      <c r="C18" s="87" t="s">
        <v>139</v>
      </c>
      <c r="D18" s="87" t="s">
        <v>265</v>
      </c>
      <c r="E18" s="87"/>
      <c r="F18" s="225">
        <f>F19</f>
        <v>1299.5</v>
      </c>
      <c r="H18" s="173"/>
      <c r="I18" s="175"/>
      <c r="J18" s="176"/>
      <c r="K18" s="176"/>
      <c r="L18" s="176"/>
      <c r="M18" s="176"/>
      <c r="N18" s="3"/>
      <c r="O18" s="166"/>
    </row>
    <row r="19" spans="1:15" ht="79.5" customHeight="1">
      <c r="A19" s="137" t="s">
        <v>287</v>
      </c>
      <c r="B19" s="172" t="s">
        <v>318</v>
      </c>
      <c r="C19" s="89" t="s">
        <v>139</v>
      </c>
      <c r="D19" s="89" t="s">
        <v>265</v>
      </c>
      <c r="E19" s="89" t="s">
        <v>311</v>
      </c>
      <c r="F19" s="227">
        <v>1299.5</v>
      </c>
      <c r="H19" s="174"/>
      <c r="I19" s="171"/>
      <c r="J19" s="170"/>
      <c r="K19" s="170"/>
      <c r="L19" s="170"/>
      <c r="M19" s="170"/>
      <c r="N19" s="3"/>
      <c r="O19" s="167"/>
    </row>
    <row r="20" spans="1:15" ht="72.75" customHeight="1">
      <c r="A20" s="185" t="s">
        <v>104</v>
      </c>
      <c r="B20" s="136" t="s">
        <v>266</v>
      </c>
      <c r="C20" s="87" t="s">
        <v>458</v>
      </c>
      <c r="D20" s="87"/>
      <c r="E20" s="87"/>
      <c r="F20" s="225">
        <f>F21+F23</f>
        <v>3725.9</v>
      </c>
      <c r="H20" s="174"/>
      <c r="I20" s="175"/>
      <c r="J20" s="176"/>
      <c r="K20" s="176"/>
      <c r="L20" s="176"/>
      <c r="M20" s="176"/>
      <c r="N20" s="3"/>
      <c r="O20" s="166"/>
    </row>
    <row r="21" spans="1:15" ht="63.75" customHeight="1">
      <c r="A21" s="185" t="s">
        <v>106</v>
      </c>
      <c r="B21" s="136" t="s">
        <v>238</v>
      </c>
      <c r="C21" s="87" t="s">
        <v>123</v>
      </c>
      <c r="D21" s="87" t="s">
        <v>70</v>
      </c>
      <c r="E21" s="87"/>
      <c r="F21" s="225">
        <f>F22</f>
        <v>132.3</v>
      </c>
      <c r="H21" s="173"/>
      <c r="I21" s="175"/>
      <c r="J21" s="176"/>
      <c r="K21" s="176"/>
      <c r="L21" s="176"/>
      <c r="M21" s="176"/>
      <c r="N21" s="3"/>
      <c r="O21" s="166"/>
    </row>
    <row r="22" spans="1:15" ht="28.5" customHeight="1">
      <c r="A22" s="137" t="s">
        <v>237</v>
      </c>
      <c r="B22" s="172" t="s">
        <v>315</v>
      </c>
      <c r="C22" s="89" t="s">
        <v>123</v>
      </c>
      <c r="D22" s="89" t="s">
        <v>70</v>
      </c>
      <c r="E22" s="89" t="s">
        <v>314</v>
      </c>
      <c r="F22" s="227">
        <v>132.3</v>
      </c>
      <c r="H22" s="174"/>
      <c r="I22" s="171"/>
      <c r="J22" s="170"/>
      <c r="K22" s="170"/>
      <c r="L22" s="170"/>
      <c r="M22" s="170"/>
      <c r="N22" s="3"/>
      <c r="O22" s="167"/>
    </row>
    <row r="23" spans="1:15" ht="41.25" customHeight="1">
      <c r="A23" s="185" t="s">
        <v>377</v>
      </c>
      <c r="B23" s="136" t="s">
        <v>267</v>
      </c>
      <c r="C23" s="87" t="s">
        <v>123</v>
      </c>
      <c r="D23" s="87" t="s">
        <v>268</v>
      </c>
      <c r="E23" s="87"/>
      <c r="F23" s="225">
        <f>F24+F25+F26</f>
        <v>3593.6</v>
      </c>
      <c r="H23" s="173"/>
      <c r="I23" s="175"/>
      <c r="J23" s="176"/>
      <c r="K23" s="176"/>
      <c r="L23" s="176"/>
      <c r="M23" s="176"/>
      <c r="N23" s="3"/>
      <c r="O23" s="166"/>
    </row>
    <row r="24" spans="1:15" ht="83.25" customHeight="1">
      <c r="A24" s="137" t="s">
        <v>382</v>
      </c>
      <c r="B24" s="172" t="s">
        <v>318</v>
      </c>
      <c r="C24" s="89" t="s">
        <v>123</v>
      </c>
      <c r="D24" s="89" t="s">
        <v>268</v>
      </c>
      <c r="E24" s="89" t="s">
        <v>311</v>
      </c>
      <c r="F24" s="227">
        <v>2312.5</v>
      </c>
      <c r="H24" s="173"/>
      <c r="I24" s="171"/>
      <c r="J24" s="170"/>
      <c r="K24" s="170"/>
      <c r="L24" s="170"/>
      <c r="M24" s="170"/>
      <c r="N24" s="3"/>
      <c r="O24" s="167"/>
    </row>
    <row r="25" spans="1:15" ht="33" customHeight="1">
      <c r="A25" s="137" t="s">
        <v>383</v>
      </c>
      <c r="B25" s="172" t="s">
        <v>316</v>
      </c>
      <c r="C25" s="89" t="s">
        <v>123</v>
      </c>
      <c r="D25" s="89" t="s">
        <v>268</v>
      </c>
      <c r="E25" s="89" t="s">
        <v>312</v>
      </c>
      <c r="F25" s="227">
        <v>1204</v>
      </c>
      <c r="H25" s="173"/>
      <c r="I25" s="171"/>
      <c r="J25" s="170"/>
      <c r="K25" s="170"/>
      <c r="L25" s="170"/>
      <c r="M25" s="170"/>
      <c r="N25" s="3"/>
      <c r="O25" s="168"/>
    </row>
    <row r="26" spans="1:15" ht="18" customHeight="1">
      <c r="A26" s="137" t="s">
        <v>384</v>
      </c>
      <c r="B26" s="172" t="s">
        <v>317</v>
      </c>
      <c r="C26" s="89" t="s">
        <v>123</v>
      </c>
      <c r="D26" s="89" t="s">
        <v>268</v>
      </c>
      <c r="E26" s="89" t="s">
        <v>313</v>
      </c>
      <c r="F26" s="227">
        <v>77.1</v>
      </c>
      <c r="H26" s="173"/>
      <c r="I26" s="171"/>
      <c r="J26" s="170"/>
      <c r="K26" s="170"/>
      <c r="L26" s="170"/>
      <c r="M26" s="170"/>
      <c r="N26" s="3"/>
      <c r="O26" s="167"/>
    </row>
    <row r="27" spans="1:14" ht="74.25" customHeight="1">
      <c r="A27" s="185" t="s">
        <v>131</v>
      </c>
      <c r="B27" s="136" t="s">
        <v>239</v>
      </c>
      <c r="C27" s="87" t="s">
        <v>463</v>
      </c>
      <c r="D27" s="87"/>
      <c r="E27" s="87"/>
      <c r="F27" s="228">
        <f>F28+F30+F34</f>
        <v>12367.7</v>
      </c>
      <c r="H27" s="173"/>
      <c r="I27" s="171"/>
      <c r="J27" s="170"/>
      <c r="K27" s="170"/>
      <c r="L27" s="170"/>
      <c r="M27" s="170"/>
      <c r="N27" s="3"/>
    </row>
    <row r="28" spans="1:14" ht="28.5" customHeight="1">
      <c r="A28" s="185" t="s">
        <v>459</v>
      </c>
      <c r="B28" s="136" t="s">
        <v>59</v>
      </c>
      <c r="C28" s="87" t="s">
        <v>130</v>
      </c>
      <c r="D28" s="87" t="s">
        <v>269</v>
      </c>
      <c r="E28" s="87"/>
      <c r="F28" s="225">
        <f>F29</f>
        <v>1327.5</v>
      </c>
      <c r="H28" s="174"/>
      <c r="I28" s="175"/>
      <c r="J28" s="170"/>
      <c r="K28" s="176"/>
      <c r="L28" s="176"/>
      <c r="M28" s="176"/>
      <c r="N28" s="3"/>
    </row>
    <row r="29" spans="1:14" ht="82.5" customHeight="1">
      <c r="A29" s="137" t="s">
        <v>292</v>
      </c>
      <c r="B29" s="172" t="s">
        <v>318</v>
      </c>
      <c r="C29" s="89" t="s">
        <v>130</v>
      </c>
      <c r="D29" s="89" t="s">
        <v>269</v>
      </c>
      <c r="E29" s="89" t="s">
        <v>311</v>
      </c>
      <c r="F29" s="227">
        <v>1327.5</v>
      </c>
      <c r="H29" s="173"/>
      <c r="I29" s="171"/>
      <c r="J29" s="170"/>
      <c r="K29" s="170"/>
      <c r="L29" s="170"/>
      <c r="M29" s="170"/>
      <c r="N29" s="3"/>
    </row>
    <row r="30" spans="1:14" ht="41.25" customHeight="1">
      <c r="A30" s="185" t="s">
        <v>460</v>
      </c>
      <c r="B30" s="136" t="s">
        <v>381</v>
      </c>
      <c r="C30" s="87" t="s">
        <v>130</v>
      </c>
      <c r="D30" s="87" t="s">
        <v>270</v>
      </c>
      <c r="E30" s="87"/>
      <c r="F30" s="225">
        <f>F31+F32+F33</f>
        <v>11034.6</v>
      </c>
      <c r="H30" s="173"/>
      <c r="I30" s="171"/>
      <c r="J30" s="170"/>
      <c r="K30" s="170"/>
      <c r="L30" s="170"/>
      <c r="M30" s="170"/>
      <c r="N30" s="3"/>
    </row>
    <row r="31" spans="1:14" ht="85.5" customHeight="1">
      <c r="A31" s="137" t="s">
        <v>293</v>
      </c>
      <c r="B31" s="172" t="s">
        <v>379</v>
      </c>
      <c r="C31" s="89" t="s">
        <v>130</v>
      </c>
      <c r="D31" s="89" t="s">
        <v>270</v>
      </c>
      <c r="E31" s="89" t="s">
        <v>311</v>
      </c>
      <c r="F31" s="227">
        <v>8466.3</v>
      </c>
      <c r="H31" s="173"/>
      <c r="I31" s="171"/>
      <c r="J31" s="170"/>
      <c r="K31" s="170"/>
      <c r="L31" s="170"/>
      <c r="M31" s="170"/>
      <c r="N31" s="3"/>
    </row>
    <row r="32" spans="1:14" ht="32.25" customHeight="1">
      <c r="A32" s="137" t="s">
        <v>294</v>
      </c>
      <c r="B32" s="172" t="s">
        <v>316</v>
      </c>
      <c r="C32" s="89" t="s">
        <v>130</v>
      </c>
      <c r="D32" s="89" t="s">
        <v>270</v>
      </c>
      <c r="E32" s="89" t="s">
        <v>312</v>
      </c>
      <c r="F32" s="227">
        <v>2467.1</v>
      </c>
      <c r="H32" s="174"/>
      <c r="I32" s="175"/>
      <c r="J32" s="176"/>
      <c r="K32" s="3"/>
      <c r="L32" s="3"/>
      <c r="M32" s="3"/>
      <c r="N32" s="3"/>
    </row>
    <row r="33" spans="1:14" ht="18" customHeight="1">
      <c r="A33" s="137" t="s">
        <v>295</v>
      </c>
      <c r="B33" s="172" t="s">
        <v>317</v>
      </c>
      <c r="C33" s="89" t="s">
        <v>130</v>
      </c>
      <c r="D33" s="89" t="s">
        <v>270</v>
      </c>
      <c r="E33" s="89" t="s">
        <v>313</v>
      </c>
      <c r="F33" s="227">
        <v>101.2</v>
      </c>
      <c r="H33" s="173"/>
      <c r="I33" s="171"/>
      <c r="J33" s="170"/>
      <c r="K33" s="3"/>
      <c r="L33" s="3"/>
      <c r="M33" s="3"/>
      <c r="N33" s="3"/>
    </row>
    <row r="34" spans="1:14" ht="43.5" customHeight="1">
      <c r="A34" s="185" t="s">
        <v>461</v>
      </c>
      <c r="B34" s="136" t="s">
        <v>241</v>
      </c>
      <c r="C34" s="87" t="s">
        <v>130</v>
      </c>
      <c r="D34" s="87" t="s">
        <v>320</v>
      </c>
      <c r="E34" s="89"/>
      <c r="F34" s="225">
        <f>F35</f>
        <v>5.6</v>
      </c>
      <c r="H34" s="176"/>
      <c r="I34" s="175"/>
      <c r="J34" s="176"/>
      <c r="K34" s="176"/>
      <c r="L34" s="176"/>
      <c r="M34" s="176"/>
      <c r="N34" s="177"/>
    </row>
    <row r="35" spans="1:14" ht="31.5" customHeight="1">
      <c r="A35" s="137" t="s">
        <v>462</v>
      </c>
      <c r="B35" s="172" t="s">
        <v>316</v>
      </c>
      <c r="C35" s="89" t="s">
        <v>130</v>
      </c>
      <c r="D35" s="89" t="s">
        <v>320</v>
      </c>
      <c r="E35" s="89" t="s">
        <v>312</v>
      </c>
      <c r="F35" s="227">
        <v>5.6</v>
      </c>
      <c r="H35" s="176"/>
      <c r="I35" s="175"/>
      <c r="J35" s="176"/>
      <c r="K35" s="176"/>
      <c r="L35" s="176"/>
      <c r="M35" s="170"/>
      <c r="N35" s="177"/>
    </row>
    <row r="36" spans="1:14" ht="16.5" customHeight="1">
      <c r="A36" s="185" t="s">
        <v>251</v>
      </c>
      <c r="B36" s="136" t="s">
        <v>321</v>
      </c>
      <c r="C36" s="152" t="s">
        <v>308</v>
      </c>
      <c r="D36" s="87"/>
      <c r="E36" s="87"/>
      <c r="F36" s="225">
        <f>F37</f>
        <v>70</v>
      </c>
      <c r="H36" s="185"/>
      <c r="I36" s="136"/>
      <c r="J36" s="152"/>
      <c r="K36" s="170"/>
      <c r="L36" s="170"/>
      <c r="M36" s="170"/>
      <c r="N36" s="168"/>
    </row>
    <row r="37" spans="1:14" ht="17.25" customHeight="1">
      <c r="A37" s="185" t="s">
        <v>252</v>
      </c>
      <c r="B37" s="136" t="s">
        <v>323</v>
      </c>
      <c r="C37" s="87" t="s">
        <v>322</v>
      </c>
      <c r="D37" s="87" t="s">
        <v>324</v>
      </c>
      <c r="E37" s="89"/>
      <c r="F37" s="225">
        <f>F38</f>
        <v>70</v>
      </c>
      <c r="H37" s="185"/>
      <c r="I37" s="136"/>
      <c r="J37" s="152"/>
      <c r="K37" s="176"/>
      <c r="L37" s="176"/>
      <c r="M37" s="170"/>
      <c r="N37" s="177"/>
    </row>
    <row r="38" spans="1:14" ht="21.75" customHeight="1">
      <c r="A38" s="137" t="s">
        <v>297</v>
      </c>
      <c r="B38" s="172" t="s">
        <v>317</v>
      </c>
      <c r="C38" s="89" t="s">
        <v>322</v>
      </c>
      <c r="D38" s="89" t="s">
        <v>324</v>
      </c>
      <c r="E38" s="89" t="s">
        <v>313</v>
      </c>
      <c r="F38" s="227">
        <v>70</v>
      </c>
      <c r="H38" s="185"/>
      <c r="I38" s="136"/>
      <c r="J38" s="136"/>
      <c r="K38" s="3"/>
      <c r="L38" s="3"/>
      <c r="M38" s="3"/>
      <c r="N38" s="3"/>
    </row>
    <row r="39" spans="1:14" ht="21.75" customHeight="1">
      <c r="A39" s="185" t="s">
        <v>165</v>
      </c>
      <c r="B39" s="136" t="s">
        <v>132</v>
      </c>
      <c r="C39" s="152" t="s">
        <v>464</v>
      </c>
      <c r="D39" s="87"/>
      <c r="E39" s="89"/>
      <c r="F39" s="228">
        <f>F40</f>
        <v>30</v>
      </c>
      <c r="H39" s="161"/>
      <c r="I39" s="136"/>
      <c r="J39" s="87"/>
      <c r="K39" s="3"/>
      <c r="L39" s="3"/>
      <c r="M39" s="3"/>
      <c r="N39" s="3"/>
    </row>
    <row r="40" spans="1:14" ht="59.25" customHeight="1">
      <c r="A40" s="185" t="s">
        <v>167</v>
      </c>
      <c r="B40" s="136" t="s">
        <v>327</v>
      </c>
      <c r="C40" s="87" t="s">
        <v>166</v>
      </c>
      <c r="D40" s="87" t="s">
        <v>328</v>
      </c>
      <c r="E40" s="87"/>
      <c r="F40" s="225">
        <f>F41</f>
        <v>30</v>
      </c>
      <c r="H40" s="161"/>
      <c r="I40" s="136"/>
      <c r="J40" s="136"/>
      <c r="K40" s="3"/>
      <c r="L40" s="3"/>
      <c r="M40" s="3"/>
      <c r="N40" s="3"/>
    </row>
    <row r="41" spans="1:14" ht="34.5" customHeight="1">
      <c r="A41" s="137" t="s">
        <v>298</v>
      </c>
      <c r="B41" s="172" t="s">
        <v>326</v>
      </c>
      <c r="C41" s="89" t="s">
        <v>166</v>
      </c>
      <c r="D41" s="89" t="s">
        <v>328</v>
      </c>
      <c r="E41" s="89" t="s">
        <v>312</v>
      </c>
      <c r="F41" s="227">
        <v>30</v>
      </c>
      <c r="H41" s="161"/>
      <c r="I41" s="136"/>
      <c r="J41" s="152"/>
      <c r="K41" s="3"/>
      <c r="L41" s="3"/>
      <c r="M41" s="3"/>
      <c r="N41" s="3"/>
    </row>
    <row r="42" spans="1:14" ht="33" customHeight="1">
      <c r="A42" s="185" t="s">
        <v>91</v>
      </c>
      <c r="B42" s="136" t="s">
        <v>125</v>
      </c>
      <c r="C42" s="136" t="s">
        <v>291</v>
      </c>
      <c r="D42" s="89"/>
      <c r="E42" s="89"/>
      <c r="F42" s="228">
        <f>F43</f>
        <v>75.5</v>
      </c>
      <c r="H42" s="161"/>
      <c r="I42" s="136"/>
      <c r="J42" s="136"/>
      <c r="K42" s="3"/>
      <c r="L42" s="3"/>
      <c r="M42" s="3"/>
      <c r="N42" s="3"/>
    </row>
    <row r="43" spans="1:14" ht="53.25" customHeight="1">
      <c r="A43" s="161" t="s">
        <v>102</v>
      </c>
      <c r="B43" s="136" t="s">
        <v>168</v>
      </c>
      <c r="C43" s="87" t="s">
        <v>465</v>
      </c>
      <c r="D43" s="87"/>
      <c r="E43" s="90"/>
      <c r="F43" s="225">
        <f>F44+F46</f>
        <v>75.5</v>
      </c>
      <c r="H43" s="161"/>
      <c r="I43" s="136"/>
      <c r="J43" s="152"/>
      <c r="K43" s="3"/>
      <c r="L43" s="3"/>
      <c r="M43" s="3"/>
      <c r="N43" s="3"/>
    </row>
    <row r="44" spans="1:14" ht="54.75" customHeight="1">
      <c r="A44" s="161" t="s">
        <v>485</v>
      </c>
      <c r="B44" s="136" t="s">
        <v>330</v>
      </c>
      <c r="C44" s="87" t="s">
        <v>124</v>
      </c>
      <c r="D44" s="87" t="s">
        <v>331</v>
      </c>
      <c r="E44" s="90"/>
      <c r="F44" s="225">
        <f>F45</f>
        <v>57.5</v>
      </c>
      <c r="H44" s="174" t="s">
        <v>536</v>
      </c>
      <c r="I44" s="5"/>
      <c r="J44" s="3"/>
      <c r="K44" s="3"/>
      <c r="L44" s="3"/>
      <c r="M44" s="3"/>
      <c r="N44" s="3"/>
    </row>
    <row r="45" spans="1:14" ht="27" customHeight="1">
      <c r="A45" s="88" t="s">
        <v>296</v>
      </c>
      <c r="B45" s="172" t="s">
        <v>326</v>
      </c>
      <c r="C45" s="89" t="s">
        <v>124</v>
      </c>
      <c r="D45" s="89" t="s">
        <v>331</v>
      </c>
      <c r="E45" s="89" t="s">
        <v>312</v>
      </c>
      <c r="F45" s="227">
        <v>57.5</v>
      </c>
      <c r="H45" s="173"/>
      <c r="I45" s="5"/>
      <c r="J45" s="3"/>
      <c r="K45" s="3"/>
      <c r="L45" s="3"/>
      <c r="M45" s="3"/>
      <c r="N45" s="3"/>
    </row>
    <row r="46" spans="1:14" ht="78" customHeight="1">
      <c r="A46" s="161" t="s">
        <v>486</v>
      </c>
      <c r="B46" s="136" t="s">
        <v>456</v>
      </c>
      <c r="C46" s="87" t="s">
        <v>124</v>
      </c>
      <c r="D46" s="87" t="s">
        <v>332</v>
      </c>
      <c r="E46" s="90"/>
      <c r="F46" s="225">
        <f>F47</f>
        <v>18</v>
      </c>
      <c r="H46" s="176" t="s">
        <v>537</v>
      </c>
      <c r="I46" s="175"/>
      <c r="J46" s="176"/>
      <c r="K46" s="176"/>
      <c r="L46" s="170"/>
      <c r="M46" s="170"/>
      <c r="N46" s="178"/>
    </row>
    <row r="47" spans="1:14" ht="30.75" customHeight="1">
      <c r="A47" s="137" t="s">
        <v>466</v>
      </c>
      <c r="B47" s="172" t="s">
        <v>326</v>
      </c>
      <c r="C47" s="89" t="s">
        <v>124</v>
      </c>
      <c r="D47" s="89" t="s">
        <v>332</v>
      </c>
      <c r="E47" s="89" t="s">
        <v>312</v>
      </c>
      <c r="F47" s="227">
        <v>18</v>
      </c>
      <c r="H47" s="176"/>
      <c r="I47" s="175"/>
      <c r="J47" s="176"/>
      <c r="K47" s="176"/>
      <c r="L47" s="170"/>
      <c r="M47" s="170"/>
      <c r="N47" s="178"/>
    </row>
    <row r="48" spans="1:14" ht="18.75" customHeight="1">
      <c r="A48" s="161" t="s">
        <v>92</v>
      </c>
      <c r="B48" s="136" t="s">
        <v>247</v>
      </c>
      <c r="C48" s="136" t="s">
        <v>301</v>
      </c>
      <c r="D48" s="89"/>
      <c r="E48" s="139"/>
      <c r="F48" s="228">
        <f>F49</f>
        <v>148.1</v>
      </c>
      <c r="H48" s="176"/>
      <c r="I48" s="5"/>
      <c r="J48" s="3"/>
      <c r="K48" s="3"/>
      <c r="L48" s="3"/>
      <c r="M48" s="3"/>
      <c r="N48" s="3"/>
    </row>
    <row r="49" spans="1:14" ht="17.25" customHeight="1">
      <c r="A49" s="161" t="s">
        <v>111</v>
      </c>
      <c r="B49" s="136" t="s">
        <v>253</v>
      </c>
      <c r="C49" s="152" t="s">
        <v>290</v>
      </c>
      <c r="D49" s="89"/>
      <c r="E49" s="139"/>
      <c r="F49" s="228">
        <f>F50</f>
        <v>148.1</v>
      </c>
      <c r="H49" s="173"/>
      <c r="I49" s="5"/>
      <c r="J49" s="3"/>
      <c r="K49" s="3"/>
      <c r="L49" s="3"/>
      <c r="M49" s="3"/>
      <c r="N49" s="3"/>
    </row>
    <row r="50" spans="1:14" ht="60" customHeight="1">
      <c r="A50" s="161" t="s">
        <v>194</v>
      </c>
      <c r="B50" s="136" t="s">
        <v>591</v>
      </c>
      <c r="C50" s="87" t="s">
        <v>248</v>
      </c>
      <c r="D50" s="87" t="s">
        <v>334</v>
      </c>
      <c r="E50" s="89"/>
      <c r="F50" s="229">
        <f>F51</f>
        <v>148.1</v>
      </c>
      <c r="H50" s="176"/>
      <c r="I50" s="175"/>
      <c r="J50" s="175"/>
      <c r="K50" s="176"/>
      <c r="L50" s="179"/>
      <c r="M50" s="179"/>
      <c r="N50" s="177"/>
    </row>
    <row r="51" spans="1:14" ht="31.5" customHeight="1">
      <c r="A51" s="137" t="s">
        <v>467</v>
      </c>
      <c r="B51" s="172" t="s">
        <v>326</v>
      </c>
      <c r="C51" s="89" t="s">
        <v>248</v>
      </c>
      <c r="D51" s="89" t="s">
        <v>334</v>
      </c>
      <c r="E51" s="89" t="s">
        <v>312</v>
      </c>
      <c r="F51" s="221">
        <v>148.1</v>
      </c>
      <c r="H51" s="176"/>
      <c r="I51" s="5"/>
      <c r="J51" s="3"/>
      <c r="K51" s="3"/>
      <c r="L51" s="3"/>
      <c r="M51" s="3"/>
      <c r="N51" s="3"/>
    </row>
    <row r="52" spans="1:14" ht="20.25" customHeight="1">
      <c r="A52" s="161" t="s">
        <v>98</v>
      </c>
      <c r="B52" s="136" t="s">
        <v>302</v>
      </c>
      <c r="C52" s="136" t="s">
        <v>303</v>
      </c>
      <c r="D52" s="89"/>
      <c r="E52" s="89"/>
      <c r="F52" s="228">
        <f>F53</f>
        <v>4976.3</v>
      </c>
      <c r="H52" s="176"/>
      <c r="I52" s="5"/>
      <c r="J52" s="3"/>
      <c r="K52" s="3"/>
      <c r="L52" s="3"/>
      <c r="M52" s="3"/>
      <c r="N52" s="3"/>
    </row>
    <row r="53" spans="1:14" ht="16.5" customHeight="1">
      <c r="A53" s="161" t="s">
        <v>112</v>
      </c>
      <c r="B53" s="136" t="s">
        <v>15</v>
      </c>
      <c r="C53" s="152" t="s">
        <v>291</v>
      </c>
      <c r="D53" s="90"/>
      <c r="E53" s="169"/>
      <c r="F53" s="225">
        <f>F54+F56+F58</f>
        <v>4976.3</v>
      </c>
      <c r="H53" s="173"/>
      <c r="I53" s="5"/>
      <c r="J53" s="3"/>
      <c r="K53" s="3"/>
      <c r="L53" s="3"/>
      <c r="M53" s="3"/>
      <c r="N53" s="3"/>
    </row>
    <row r="54" spans="1:14" ht="39" customHeight="1">
      <c r="A54" s="161" t="s">
        <v>121</v>
      </c>
      <c r="B54" s="136" t="s">
        <v>336</v>
      </c>
      <c r="C54" s="87" t="s">
        <v>14</v>
      </c>
      <c r="D54" s="87" t="s">
        <v>337</v>
      </c>
      <c r="E54" s="169"/>
      <c r="F54" s="225">
        <f>F55</f>
        <v>2438.1</v>
      </c>
      <c r="H54" s="176"/>
      <c r="I54" s="5"/>
      <c r="J54" s="3"/>
      <c r="K54" s="3"/>
      <c r="L54" s="3"/>
      <c r="M54" s="3"/>
      <c r="N54" s="3"/>
    </row>
    <row r="55" spans="1:14" ht="33.75" customHeight="1">
      <c r="A55" s="137" t="s">
        <v>242</v>
      </c>
      <c r="B55" s="172" t="s">
        <v>326</v>
      </c>
      <c r="C55" s="89" t="s">
        <v>14</v>
      </c>
      <c r="D55" s="89" t="s">
        <v>337</v>
      </c>
      <c r="E55" s="89" t="s">
        <v>312</v>
      </c>
      <c r="F55" s="227">
        <v>2438.1</v>
      </c>
      <c r="H55" s="173"/>
      <c r="I55" s="5"/>
      <c r="J55" s="3"/>
      <c r="K55" s="3"/>
      <c r="L55" s="3"/>
      <c r="M55" s="3"/>
      <c r="N55" s="3"/>
    </row>
    <row r="56" spans="1:14" ht="30.75" customHeight="1">
      <c r="A56" s="161" t="s">
        <v>116</v>
      </c>
      <c r="B56" s="136" t="s">
        <v>338</v>
      </c>
      <c r="C56" s="87" t="s">
        <v>14</v>
      </c>
      <c r="D56" s="138" t="s">
        <v>339</v>
      </c>
      <c r="E56" s="169"/>
      <c r="F56" s="225">
        <f>F57</f>
        <v>1723.7</v>
      </c>
      <c r="H56" s="176"/>
      <c r="I56" s="5"/>
      <c r="J56" s="3"/>
      <c r="K56" s="3"/>
      <c r="L56" s="3"/>
      <c r="M56" s="3"/>
      <c r="N56" s="3"/>
    </row>
    <row r="57" spans="1:14" ht="31.5" customHeight="1">
      <c r="A57" s="137" t="s">
        <v>271</v>
      </c>
      <c r="B57" s="172" t="s">
        <v>326</v>
      </c>
      <c r="C57" s="89" t="s">
        <v>14</v>
      </c>
      <c r="D57" s="89" t="s">
        <v>339</v>
      </c>
      <c r="E57" s="89" t="s">
        <v>312</v>
      </c>
      <c r="F57" s="227">
        <v>1723.7</v>
      </c>
      <c r="H57" s="173"/>
      <c r="I57" s="5"/>
      <c r="J57" s="3"/>
      <c r="K57" s="3"/>
      <c r="L57" s="3"/>
      <c r="M57" s="3"/>
      <c r="N57" s="3"/>
    </row>
    <row r="58" spans="1:14" ht="33" customHeight="1">
      <c r="A58" s="161" t="s">
        <v>95</v>
      </c>
      <c r="B58" s="136" t="s">
        <v>340</v>
      </c>
      <c r="C58" s="87" t="s">
        <v>14</v>
      </c>
      <c r="D58" s="138" t="s">
        <v>341</v>
      </c>
      <c r="E58" s="90"/>
      <c r="F58" s="225">
        <f>F59</f>
        <v>814.5</v>
      </c>
      <c r="H58" s="176"/>
      <c r="I58" s="5"/>
      <c r="J58" s="3"/>
      <c r="K58" s="3"/>
      <c r="L58" s="3"/>
      <c r="M58" s="3"/>
      <c r="N58" s="3"/>
    </row>
    <row r="59" spans="1:14" ht="33" customHeight="1">
      <c r="A59" s="137" t="s">
        <v>243</v>
      </c>
      <c r="B59" s="172" t="s">
        <v>326</v>
      </c>
      <c r="C59" s="89" t="s">
        <v>14</v>
      </c>
      <c r="D59" s="89" t="s">
        <v>341</v>
      </c>
      <c r="E59" s="89" t="s">
        <v>312</v>
      </c>
      <c r="F59" s="227">
        <v>814.5</v>
      </c>
      <c r="H59" s="176"/>
      <c r="I59" s="5"/>
      <c r="J59" s="3"/>
      <c r="K59" s="3"/>
      <c r="L59" s="3"/>
      <c r="M59" s="3"/>
      <c r="N59" s="3"/>
    </row>
    <row r="60" spans="1:14" ht="17.25" customHeight="1">
      <c r="A60" s="161" t="s">
        <v>99</v>
      </c>
      <c r="B60" s="136" t="s">
        <v>342</v>
      </c>
      <c r="C60" s="136" t="s">
        <v>499</v>
      </c>
      <c r="D60" s="142"/>
      <c r="E60" s="87"/>
      <c r="F60" s="225">
        <f>F61</f>
        <v>10</v>
      </c>
      <c r="H60" s="161" t="s">
        <v>99</v>
      </c>
      <c r="I60" s="136" t="s">
        <v>342</v>
      </c>
      <c r="J60" s="136" t="s">
        <v>499</v>
      </c>
      <c r="K60" s="3"/>
      <c r="L60" s="3"/>
      <c r="M60" s="3"/>
      <c r="N60" s="3"/>
    </row>
    <row r="61" spans="1:14" ht="27" customHeight="1">
      <c r="A61" s="161" t="s">
        <v>113</v>
      </c>
      <c r="B61" s="136" t="s">
        <v>344</v>
      </c>
      <c r="C61" s="152" t="s">
        <v>303</v>
      </c>
      <c r="D61" s="142"/>
      <c r="E61" s="87"/>
      <c r="F61" s="225">
        <f>F62</f>
        <v>10</v>
      </c>
      <c r="H61" s="161" t="s">
        <v>113</v>
      </c>
      <c r="I61" s="136" t="s">
        <v>344</v>
      </c>
      <c r="J61" s="152" t="s">
        <v>303</v>
      </c>
      <c r="K61" s="3"/>
      <c r="L61" s="3"/>
      <c r="M61" s="3"/>
      <c r="N61" s="3"/>
    </row>
    <row r="62" spans="1:14" ht="56.25" customHeight="1">
      <c r="A62" s="161" t="s">
        <v>86</v>
      </c>
      <c r="B62" s="136" t="s">
        <v>346</v>
      </c>
      <c r="C62" s="87" t="s">
        <v>345</v>
      </c>
      <c r="D62" s="138" t="s">
        <v>347</v>
      </c>
      <c r="E62" s="2"/>
      <c r="F62" s="225">
        <f>F63</f>
        <v>10</v>
      </c>
      <c r="H62" s="161" t="s">
        <v>93</v>
      </c>
      <c r="I62" s="136" t="s">
        <v>96</v>
      </c>
      <c r="J62" s="136" t="s">
        <v>304</v>
      </c>
      <c r="K62" s="3"/>
      <c r="L62" s="3"/>
      <c r="M62" s="3"/>
      <c r="N62" s="3"/>
    </row>
    <row r="63" spans="1:14" ht="33" customHeight="1">
      <c r="A63" s="137" t="s">
        <v>468</v>
      </c>
      <c r="B63" s="172" t="s">
        <v>326</v>
      </c>
      <c r="C63" s="89" t="s">
        <v>345</v>
      </c>
      <c r="D63" s="89" t="s">
        <v>347</v>
      </c>
      <c r="E63" s="89" t="s">
        <v>312</v>
      </c>
      <c r="F63" s="227">
        <v>10</v>
      </c>
      <c r="H63" s="161" t="s">
        <v>114</v>
      </c>
      <c r="I63" s="136" t="s">
        <v>262</v>
      </c>
      <c r="J63" s="152" t="s">
        <v>303</v>
      </c>
      <c r="K63" s="3"/>
      <c r="L63" s="3"/>
      <c r="M63" s="3"/>
      <c r="N63" s="3"/>
    </row>
    <row r="64" spans="1:14" ht="15" customHeight="1">
      <c r="A64" s="161" t="s">
        <v>93</v>
      </c>
      <c r="B64" s="136" t="s">
        <v>96</v>
      </c>
      <c r="C64" s="136" t="s">
        <v>304</v>
      </c>
      <c r="D64" s="87"/>
      <c r="E64" s="87"/>
      <c r="F64" s="225">
        <f>F65+F68+F79</f>
        <v>11499.599999999999</v>
      </c>
      <c r="H64" s="161" t="s">
        <v>470</v>
      </c>
      <c r="I64" s="136" t="s">
        <v>128</v>
      </c>
      <c r="J64" s="152" t="s">
        <v>304</v>
      </c>
      <c r="K64" s="3"/>
      <c r="L64" s="3"/>
      <c r="M64" s="3"/>
      <c r="N64" s="3"/>
    </row>
    <row r="65" spans="1:14" ht="43.5" customHeight="1">
      <c r="A65" s="161" t="s">
        <v>114</v>
      </c>
      <c r="B65" s="136" t="s">
        <v>262</v>
      </c>
      <c r="C65" s="152" t="s">
        <v>303</v>
      </c>
      <c r="D65" s="87"/>
      <c r="E65" s="89"/>
      <c r="F65" s="225">
        <f>F66</f>
        <v>40</v>
      </c>
      <c r="H65" s="161" t="s">
        <v>471</v>
      </c>
      <c r="I65" s="183" t="s">
        <v>272</v>
      </c>
      <c r="J65" s="87" t="s">
        <v>127</v>
      </c>
      <c r="K65" s="3"/>
      <c r="L65" s="3"/>
      <c r="M65" s="3"/>
      <c r="N65" s="3"/>
    </row>
    <row r="66" spans="1:14" ht="107.25" customHeight="1">
      <c r="A66" s="161" t="s">
        <v>115</v>
      </c>
      <c r="B66" s="183" t="s">
        <v>264</v>
      </c>
      <c r="C66" s="87" t="s">
        <v>261</v>
      </c>
      <c r="D66" s="87" t="s">
        <v>263</v>
      </c>
      <c r="E66" s="89"/>
      <c r="F66" s="225">
        <f>F67</f>
        <v>40</v>
      </c>
      <c r="H66" s="161" t="s">
        <v>498</v>
      </c>
      <c r="I66" s="136" t="s">
        <v>274</v>
      </c>
      <c r="J66" s="152" t="s">
        <v>300</v>
      </c>
      <c r="K66" s="3"/>
      <c r="L66" s="3"/>
      <c r="M66" s="3"/>
      <c r="N66" s="3"/>
    </row>
    <row r="67" spans="1:14" ht="31.5" customHeight="1">
      <c r="A67" s="88" t="s">
        <v>469</v>
      </c>
      <c r="B67" s="172" t="s">
        <v>326</v>
      </c>
      <c r="C67" s="89" t="s">
        <v>261</v>
      </c>
      <c r="D67" s="89" t="s">
        <v>263</v>
      </c>
      <c r="E67" s="89" t="s">
        <v>312</v>
      </c>
      <c r="F67" s="227">
        <v>40</v>
      </c>
      <c r="H67" s="161" t="s">
        <v>497</v>
      </c>
      <c r="I67" s="188" t="s">
        <v>558</v>
      </c>
      <c r="J67" s="87" t="s">
        <v>275</v>
      </c>
      <c r="K67" s="3"/>
      <c r="L67" s="3"/>
      <c r="M67" s="3"/>
      <c r="N67" s="3"/>
    </row>
    <row r="68" spans="1:14" ht="30.75" customHeight="1">
      <c r="A68" s="161" t="s">
        <v>470</v>
      </c>
      <c r="B68" s="136" t="s">
        <v>128</v>
      </c>
      <c r="C68" s="152" t="s">
        <v>304</v>
      </c>
      <c r="D68" s="87"/>
      <c r="E68" s="89"/>
      <c r="F68" s="225">
        <f>F69+F73+F75+F77</f>
        <v>10370.3</v>
      </c>
      <c r="H68" s="161" t="s">
        <v>94</v>
      </c>
      <c r="I68" s="136" t="s">
        <v>356</v>
      </c>
      <c r="J68" s="136" t="s">
        <v>305</v>
      </c>
      <c r="K68" s="3"/>
      <c r="L68" s="3"/>
      <c r="M68" s="3"/>
      <c r="N68" s="3"/>
    </row>
    <row r="69" spans="1:14" ht="44.25" customHeight="1">
      <c r="A69" s="161" t="s">
        <v>471</v>
      </c>
      <c r="B69" s="183" t="s">
        <v>272</v>
      </c>
      <c r="C69" s="87" t="s">
        <v>127</v>
      </c>
      <c r="D69" s="87" t="s">
        <v>273</v>
      </c>
      <c r="E69" s="89"/>
      <c r="F69" s="225">
        <f>F70+F71+F72</f>
        <v>9766.099999999999</v>
      </c>
      <c r="H69" s="161" t="s">
        <v>110</v>
      </c>
      <c r="I69" s="136" t="s">
        <v>135</v>
      </c>
      <c r="J69" s="152" t="s">
        <v>290</v>
      </c>
      <c r="K69" s="3"/>
      <c r="L69" s="3"/>
      <c r="M69" s="3"/>
      <c r="N69" s="3"/>
    </row>
    <row r="70" spans="1:14" ht="81.75" customHeight="1">
      <c r="A70" s="88" t="s">
        <v>472</v>
      </c>
      <c r="B70" s="187" t="s">
        <v>379</v>
      </c>
      <c r="C70" s="89" t="s">
        <v>127</v>
      </c>
      <c r="D70" s="89" t="s">
        <v>273</v>
      </c>
      <c r="E70" s="89" t="s">
        <v>311</v>
      </c>
      <c r="F70" s="227">
        <v>8352.3</v>
      </c>
      <c r="H70" s="161" t="s">
        <v>2</v>
      </c>
      <c r="I70" s="136" t="s">
        <v>97</v>
      </c>
      <c r="J70" s="136" t="s">
        <v>306</v>
      </c>
      <c r="K70" s="3"/>
      <c r="L70" s="3"/>
      <c r="M70" s="3"/>
      <c r="N70" s="3"/>
    </row>
    <row r="71" spans="1:14" ht="31.5" customHeight="1">
      <c r="A71" s="88" t="s">
        <v>473</v>
      </c>
      <c r="B71" s="172" t="s">
        <v>316</v>
      </c>
      <c r="C71" s="89" t="s">
        <v>127</v>
      </c>
      <c r="D71" s="89" t="s">
        <v>273</v>
      </c>
      <c r="E71" s="89" t="s">
        <v>312</v>
      </c>
      <c r="F71" s="227">
        <v>1408.8</v>
      </c>
      <c r="H71" s="161" t="s">
        <v>4</v>
      </c>
      <c r="I71" s="136" t="s">
        <v>185</v>
      </c>
      <c r="J71" s="152" t="s">
        <v>291</v>
      </c>
      <c r="K71" s="3"/>
      <c r="L71" s="3"/>
      <c r="M71" s="3"/>
      <c r="N71" s="3"/>
    </row>
    <row r="72" spans="1:14" ht="21.75" customHeight="1">
      <c r="A72" s="88" t="s">
        <v>474</v>
      </c>
      <c r="B72" s="172" t="s">
        <v>317</v>
      </c>
      <c r="C72" s="89" t="s">
        <v>127</v>
      </c>
      <c r="D72" s="89" t="s">
        <v>273</v>
      </c>
      <c r="E72" s="89" t="s">
        <v>313</v>
      </c>
      <c r="F72" s="227">
        <v>5</v>
      </c>
      <c r="H72" s="161" t="s">
        <v>7</v>
      </c>
      <c r="I72" s="136" t="s">
        <v>16</v>
      </c>
      <c r="J72" s="87" t="s">
        <v>136</v>
      </c>
      <c r="K72" s="3"/>
      <c r="L72" s="3"/>
      <c r="M72" s="3"/>
      <c r="N72" s="3"/>
    </row>
    <row r="73" spans="1:14" ht="32.25" customHeight="1">
      <c r="A73" s="161" t="s">
        <v>475</v>
      </c>
      <c r="B73" s="136" t="s">
        <v>349</v>
      </c>
      <c r="C73" s="87" t="s">
        <v>127</v>
      </c>
      <c r="D73" s="87" t="s">
        <v>350</v>
      </c>
      <c r="E73" s="89"/>
      <c r="F73" s="225">
        <f>F74</f>
        <v>482.2</v>
      </c>
      <c r="H73" s="161" t="s">
        <v>279</v>
      </c>
      <c r="I73" s="136" t="s">
        <v>370</v>
      </c>
      <c r="J73" s="136" t="s">
        <v>308</v>
      </c>
      <c r="K73" s="3"/>
      <c r="L73" s="3"/>
      <c r="M73" s="3"/>
      <c r="N73" s="3"/>
    </row>
    <row r="74" spans="1:14" ht="32.25" customHeight="1">
      <c r="A74" s="88" t="s">
        <v>476</v>
      </c>
      <c r="B74" s="172" t="s">
        <v>326</v>
      </c>
      <c r="C74" s="89" t="s">
        <v>127</v>
      </c>
      <c r="D74" s="89" t="s">
        <v>350</v>
      </c>
      <c r="E74" s="89" t="s">
        <v>312</v>
      </c>
      <c r="F74" s="227">
        <v>482.2</v>
      </c>
      <c r="H74" s="161" t="s">
        <v>487</v>
      </c>
      <c r="I74" s="136" t="s">
        <v>169</v>
      </c>
      <c r="J74" s="152" t="s">
        <v>290</v>
      </c>
      <c r="K74" s="3"/>
      <c r="L74" s="3"/>
      <c r="M74" s="3"/>
      <c r="N74" s="3"/>
    </row>
    <row r="75" spans="1:14" ht="60" customHeight="1">
      <c r="A75" s="161" t="s">
        <v>477</v>
      </c>
      <c r="B75" s="136" t="s">
        <v>351</v>
      </c>
      <c r="C75" s="87" t="s">
        <v>127</v>
      </c>
      <c r="D75" s="87" t="s">
        <v>352</v>
      </c>
      <c r="E75" s="87"/>
      <c r="F75" s="225">
        <f>F76</f>
        <v>92</v>
      </c>
      <c r="H75" s="161" t="s">
        <v>574</v>
      </c>
      <c r="I75" s="136" t="s">
        <v>567</v>
      </c>
      <c r="J75" s="211" t="s">
        <v>568</v>
      </c>
      <c r="K75" s="3"/>
      <c r="L75" s="3"/>
      <c r="M75" s="3"/>
      <c r="N75" s="3"/>
    </row>
    <row r="76" spans="1:14" ht="33.75" customHeight="1">
      <c r="A76" s="88" t="s">
        <v>478</v>
      </c>
      <c r="B76" s="172" t="s">
        <v>326</v>
      </c>
      <c r="C76" s="89" t="s">
        <v>127</v>
      </c>
      <c r="D76" s="89" t="s">
        <v>352</v>
      </c>
      <c r="E76" s="89" t="s">
        <v>312</v>
      </c>
      <c r="F76" s="227">
        <v>92</v>
      </c>
      <c r="H76" s="161" t="s">
        <v>575</v>
      </c>
      <c r="I76" s="136" t="s">
        <v>569</v>
      </c>
      <c r="J76" s="211" t="s">
        <v>565</v>
      </c>
      <c r="K76" s="3"/>
      <c r="L76" s="3"/>
      <c r="M76" s="3"/>
      <c r="N76" s="3"/>
    </row>
    <row r="77" spans="1:14" ht="58.5" customHeight="1">
      <c r="A77" s="161" t="s">
        <v>479</v>
      </c>
      <c r="B77" s="188" t="s">
        <v>353</v>
      </c>
      <c r="C77" s="87" t="s">
        <v>127</v>
      </c>
      <c r="D77" s="87" t="s">
        <v>354</v>
      </c>
      <c r="E77" s="162"/>
      <c r="F77" s="225">
        <f>F78</f>
        <v>30</v>
      </c>
      <c r="H77" s="176"/>
      <c r="I77" s="5"/>
      <c r="J77" s="3"/>
      <c r="K77" s="3"/>
      <c r="L77" s="3"/>
      <c r="M77" s="3"/>
      <c r="N77" s="3"/>
    </row>
    <row r="78" spans="1:14" ht="28.5" customHeight="1">
      <c r="A78" s="88" t="s">
        <v>480</v>
      </c>
      <c r="B78" s="172" t="s">
        <v>326</v>
      </c>
      <c r="C78" s="89" t="s">
        <v>127</v>
      </c>
      <c r="D78" s="89" t="s">
        <v>354</v>
      </c>
      <c r="E78" s="89" t="s">
        <v>312</v>
      </c>
      <c r="F78" s="227">
        <v>30</v>
      </c>
      <c r="H78" s="170"/>
      <c r="I78" s="5"/>
      <c r="J78" s="3"/>
      <c r="K78" s="3"/>
      <c r="L78" s="3"/>
      <c r="M78" s="3"/>
      <c r="N78" s="3"/>
    </row>
    <row r="79" spans="1:14" ht="28.5" customHeight="1">
      <c r="A79" s="161" t="s">
        <v>498</v>
      </c>
      <c r="B79" s="136" t="s">
        <v>274</v>
      </c>
      <c r="C79" s="152" t="s">
        <v>300</v>
      </c>
      <c r="D79" s="89"/>
      <c r="E79" s="89"/>
      <c r="F79" s="225">
        <f>F80</f>
        <v>1089.3</v>
      </c>
      <c r="H79" s="5"/>
      <c r="I79" s="5"/>
      <c r="J79" s="3"/>
      <c r="K79" s="3"/>
      <c r="L79" s="3"/>
      <c r="M79" s="3"/>
      <c r="N79" s="3"/>
    </row>
    <row r="80" spans="1:14" ht="44.25" customHeight="1">
      <c r="A80" s="161" t="s">
        <v>497</v>
      </c>
      <c r="B80" s="188" t="s">
        <v>588</v>
      </c>
      <c r="C80" s="87" t="s">
        <v>275</v>
      </c>
      <c r="D80" s="87" t="s">
        <v>355</v>
      </c>
      <c r="E80" s="87"/>
      <c r="F80" s="225">
        <f>F81</f>
        <v>1089.3</v>
      </c>
      <c r="H80" s="176"/>
      <c r="I80" s="5"/>
      <c r="J80" s="3"/>
      <c r="K80" s="3"/>
      <c r="L80" s="3"/>
      <c r="M80" s="3"/>
      <c r="N80" s="3"/>
    </row>
    <row r="81" spans="1:14" ht="30.75" customHeight="1">
      <c r="A81" s="88" t="s">
        <v>496</v>
      </c>
      <c r="B81" s="172" t="s">
        <v>326</v>
      </c>
      <c r="C81" s="89" t="s">
        <v>275</v>
      </c>
      <c r="D81" s="89" t="s">
        <v>355</v>
      </c>
      <c r="E81" s="89" t="s">
        <v>312</v>
      </c>
      <c r="F81" s="227">
        <v>1089.3</v>
      </c>
      <c r="K81" s="3"/>
      <c r="L81" s="3"/>
      <c r="M81" s="3"/>
      <c r="N81" s="3"/>
    </row>
    <row r="82" spans="1:14" ht="21" customHeight="1">
      <c r="A82" s="161" t="s">
        <v>94</v>
      </c>
      <c r="B82" s="136" t="s">
        <v>356</v>
      </c>
      <c r="C82" s="136" t="s">
        <v>305</v>
      </c>
      <c r="D82" s="89"/>
      <c r="E82" s="89"/>
      <c r="F82" s="225">
        <f>F83</f>
        <v>3563.9</v>
      </c>
      <c r="K82" s="3"/>
      <c r="L82" s="3"/>
      <c r="M82" s="3"/>
      <c r="N82" s="3"/>
    </row>
    <row r="83" spans="1:14" ht="18.75" customHeight="1">
      <c r="A83" s="161" t="s">
        <v>110</v>
      </c>
      <c r="B83" s="136" t="s">
        <v>135</v>
      </c>
      <c r="C83" s="152" t="s">
        <v>290</v>
      </c>
      <c r="D83" s="87"/>
      <c r="E83" s="87"/>
      <c r="F83" s="225">
        <f>F84+F86+F88</f>
        <v>3563.9</v>
      </c>
      <c r="H83" s="170"/>
      <c r="I83" s="5"/>
      <c r="J83" s="3"/>
      <c r="K83" s="3"/>
      <c r="L83" s="3"/>
      <c r="M83" s="3"/>
      <c r="N83" s="3"/>
    </row>
    <row r="84" spans="1:14" ht="69.75" customHeight="1">
      <c r="A84" s="161" t="s">
        <v>122</v>
      </c>
      <c r="B84" s="136" t="s">
        <v>358</v>
      </c>
      <c r="C84" s="87" t="s">
        <v>126</v>
      </c>
      <c r="D84" s="87" t="s">
        <v>359</v>
      </c>
      <c r="E84" s="87"/>
      <c r="F84" s="225">
        <f>F85</f>
        <v>3253.4</v>
      </c>
      <c r="H84" s="176"/>
      <c r="I84" s="5"/>
      <c r="J84" s="3"/>
      <c r="K84" s="3"/>
      <c r="L84" s="3"/>
      <c r="M84" s="3"/>
      <c r="N84" s="3"/>
    </row>
    <row r="85" spans="1:14" ht="30" customHeight="1">
      <c r="A85" s="88" t="s">
        <v>307</v>
      </c>
      <c r="B85" s="172" t="s">
        <v>326</v>
      </c>
      <c r="C85" s="89" t="s">
        <v>126</v>
      </c>
      <c r="D85" s="89" t="s">
        <v>359</v>
      </c>
      <c r="E85" s="89" t="s">
        <v>312</v>
      </c>
      <c r="F85" s="227">
        <v>3253.4</v>
      </c>
      <c r="H85" s="176"/>
      <c r="I85" s="5"/>
      <c r="J85" s="3"/>
      <c r="K85" s="3"/>
      <c r="L85" s="3"/>
      <c r="M85" s="3"/>
      <c r="N85" s="3"/>
    </row>
    <row r="86" spans="1:14" ht="47.25" customHeight="1">
      <c r="A86" s="161" t="s">
        <v>481</v>
      </c>
      <c r="B86" s="136" t="s">
        <v>360</v>
      </c>
      <c r="C86" s="87" t="s">
        <v>126</v>
      </c>
      <c r="D86" s="87" t="s">
        <v>361</v>
      </c>
      <c r="E86" s="87"/>
      <c r="F86" s="225">
        <f>F87</f>
        <v>255.6</v>
      </c>
      <c r="H86" s="176"/>
      <c r="I86" s="5"/>
      <c r="J86" s="3"/>
      <c r="K86" s="3"/>
      <c r="L86" s="3"/>
      <c r="M86" s="3"/>
      <c r="N86" s="3"/>
    </row>
    <row r="87" spans="1:14" ht="33" customHeight="1">
      <c r="A87" s="88" t="s">
        <v>482</v>
      </c>
      <c r="B87" s="172" t="s">
        <v>326</v>
      </c>
      <c r="C87" s="89" t="s">
        <v>126</v>
      </c>
      <c r="D87" s="89" t="s">
        <v>361</v>
      </c>
      <c r="E87" s="89" t="s">
        <v>312</v>
      </c>
      <c r="F87" s="227">
        <v>255.6</v>
      </c>
      <c r="H87" s="170"/>
      <c r="I87" s="5"/>
      <c r="J87" s="3"/>
      <c r="K87" s="3"/>
      <c r="L87" s="3"/>
      <c r="M87" s="3"/>
      <c r="N87" s="3"/>
    </row>
    <row r="88" spans="1:14" ht="73.5" customHeight="1">
      <c r="A88" s="161" t="s">
        <v>483</v>
      </c>
      <c r="B88" s="136" t="s">
        <v>362</v>
      </c>
      <c r="C88" s="87" t="s">
        <v>126</v>
      </c>
      <c r="D88" s="87" t="s">
        <v>363</v>
      </c>
      <c r="E88" s="87"/>
      <c r="F88" s="225">
        <f>F89</f>
        <v>54.9</v>
      </c>
      <c r="H88" s="176"/>
      <c r="I88" s="5"/>
      <c r="J88" s="3"/>
      <c r="K88" s="3"/>
      <c r="L88" s="3"/>
      <c r="M88" s="3"/>
      <c r="N88" s="3"/>
    </row>
    <row r="89" spans="1:14" ht="44.25" customHeight="1">
      <c r="A89" s="88" t="s">
        <v>484</v>
      </c>
      <c r="B89" s="172" t="s">
        <v>326</v>
      </c>
      <c r="C89" s="89" t="s">
        <v>126</v>
      </c>
      <c r="D89" s="89" t="s">
        <v>363</v>
      </c>
      <c r="E89" s="89" t="s">
        <v>312</v>
      </c>
      <c r="F89" s="227">
        <v>54.9</v>
      </c>
      <c r="G89" s="5"/>
      <c r="H89" s="170"/>
      <c r="I89" s="5"/>
      <c r="J89" s="3"/>
      <c r="K89" s="3"/>
      <c r="L89" s="3"/>
      <c r="M89" s="3"/>
      <c r="N89" s="3"/>
    </row>
    <row r="90" spans="1:14" ht="15.75" customHeight="1">
      <c r="A90" s="161" t="s">
        <v>2</v>
      </c>
      <c r="B90" s="136" t="s">
        <v>97</v>
      </c>
      <c r="C90" s="136" t="s">
        <v>306</v>
      </c>
      <c r="D90" s="89"/>
      <c r="E90" s="89"/>
      <c r="F90" s="225">
        <f>F91+F94</f>
        <v>4458.7</v>
      </c>
      <c r="G90" s="209"/>
      <c r="H90" s="176"/>
      <c r="I90" s="5"/>
      <c r="J90" s="3"/>
      <c r="K90" s="3"/>
      <c r="L90" s="3"/>
      <c r="M90" s="3"/>
      <c r="N90" s="3"/>
    </row>
    <row r="91" spans="1:14" ht="17.25" customHeight="1">
      <c r="A91" s="161" t="s">
        <v>4</v>
      </c>
      <c r="B91" s="136" t="s">
        <v>185</v>
      </c>
      <c r="C91" s="152" t="s">
        <v>291</v>
      </c>
      <c r="D91" s="87"/>
      <c r="E91" s="87"/>
      <c r="F91" s="225">
        <f>F92</f>
        <v>912</v>
      </c>
      <c r="G91" s="5"/>
      <c r="H91" s="170"/>
      <c r="I91" s="5"/>
      <c r="J91" s="3"/>
      <c r="K91" s="3"/>
      <c r="L91" s="3"/>
      <c r="M91" s="3"/>
      <c r="N91" s="3"/>
    </row>
    <row r="92" spans="1:14" ht="51.75" customHeight="1">
      <c r="A92" s="161" t="s">
        <v>277</v>
      </c>
      <c r="B92" s="136" t="s">
        <v>187</v>
      </c>
      <c r="C92" s="87" t="s">
        <v>186</v>
      </c>
      <c r="D92" s="87" t="s">
        <v>276</v>
      </c>
      <c r="E92" s="87"/>
      <c r="F92" s="225">
        <f>F93</f>
        <v>912</v>
      </c>
      <c r="G92" s="157"/>
      <c r="H92" s="176"/>
      <c r="I92" s="5"/>
      <c r="J92" s="3"/>
      <c r="K92" s="3"/>
      <c r="L92" s="3"/>
      <c r="M92" s="3"/>
      <c r="N92" s="3"/>
    </row>
    <row r="93" spans="1:14" ht="30.75" customHeight="1">
      <c r="A93" s="88" t="s">
        <v>278</v>
      </c>
      <c r="B93" s="172" t="s">
        <v>457</v>
      </c>
      <c r="C93" s="89" t="s">
        <v>186</v>
      </c>
      <c r="D93" s="89" t="s">
        <v>276</v>
      </c>
      <c r="E93" s="89" t="s">
        <v>314</v>
      </c>
      <c r="F93" s="227">
        <v>912</v>
      </c>
      <c r="H93" s="176"/>
      <c r="I93" s="5"/>
      <c r="J93" s="3"/>
      <c r="K93" s="3"/>
      <c r="L93" s="3"/>
      <c r="M93" s="3"/>
      <c r="N93" s="3"/>
    </row>
    <row r="94" spans="1:14" ht="20.25" customHeight="1">
      <c r="A94" s="161" t="s">
        <v>7</v>
      </c>
      <c r="B94" s="136" t="s">
        <v>16</v>
      </c>
      <c r="C94" s="152" t="s">
        <v>301</v>
      </c>
      <c r="D94" s="89"/>
      <c r="E94" s="89"/>
      <c r="F94" s="225">
        <f>F95+F98+F100</f>
        <v>3546.7</v>
      </c>
      <c r="H94" s="176"/>
      <c r="I94" s="5"/>
      <c r="J94" s="3"/>
      <c r="K94" s="3"/>
      <c r="L94" s="3"/>
      <c r="M94" s="3"/>
      <c r="N94" s="3"/>
    </row>
    <row r="95" spans="1:14" ht="84.75" customHeight="1">
      <c r="A95" s="161" t="s">
        <v>495</v>
      </c>
      <c r="B95" s="136" t="s">
        <v>367</v>
      </c>
      <c r="C95" s="87" t="s">
        <v>136</v>
      </c>
      <c r="D95" s="87" t="s">
        <v>555</v>
      </c>
      <c r="E95" s="169"/>
      <c r="F95" s="228">
        <v>1443.4</v>
      </c>
      <c r="H95" s="170"/>
      <c r="I95" s="5"/>
      <c r="J95" s="3"/>
      <c r="K95" s="3"/>
      <c r="L95" s="3"/>
      <c r="M95" s="3"/>
      <c r="N95" s="3"/>
    </row>
    <row r="96" spans="1:14" ht="90" customHeight="1">
      <c r="A96" s="88" t="s">
        <v>494</v>
      </c>
      <c r="B96" s="172" t="s">
        <v>379</v>
      </c>
      <c r="C96" s="89" t="s">
        <v>136</v>
      </c>
      <c r="D96" s="89" t="s">
        <v>555</v>
      </c>
      <c r="E96" s="143">
        <v>100</v>
      </c>
      <c r="F96" s="227">
        <v>1341.4</v>
      </c>
      <c r="H96" s="176"/>
      <c r="I96" s="5"/>
      <c r="J96" s="3"/>
      <c r="K96" s="3"/>
      <c r="L96" s="3"/>
      <c r="M96" s="3"/>
      <c r="N96" s="3"/>
    </row>
    <row r="97" spans="1:14" ht="33.75" customHeight="1">
      <c r="A97" s="88" t="s">
        <v>493</v>
      </c>
      <c r="B97" s="172" t="s">
        <v>326</v>
      </c>
      <c r="C97" s="89" t="s">
        <v>136</v>
      </c>
      <c r="D97" s="89" t="s">
        <v>555</v>
      </c>
      <c r="E97" s="143">
        <v>200</v>
      </c>
      <c r="F97" s="227">
        <v>102</v>
      </c>
      <c r="H97" s="176"/>
      <c r="I97" s="5"/>
      <c r="J97" s="3"/>
      <c r="K97" s="3"/>
      <c r="L97" s="3"/>
      <c r="M97" s="3"/>
      <c r="N97" s="3"/>
    </row>
    <row r="98" spans="1:14" ht="69" customHeight="1">
      <c r="A98" s="161" t="s">
        <v>492</v>
      </c>
      <c r="B98" s="136" t="s">
        <v>368</v>
      </c>
      <c r="C98" s="87" t="s">
        <v>136</v>
      </c>
      <c r="D98" s="87" t="s">
        <v>556</v>
      </c>
      <c r="E98" s="169"/>
      <c r="F98" s="225">
        <f>F99</f>
        <v>1262</v>
      </c>
      <c r="H98" s="170"/>
      <c r="I98" s="5"/>
      <c r="J98" s="3"/>
      <c r="K98" s="3"/>
      <c r="L98" s="3"/>
      <c r="M98" s="3"/>
      <c r="N98" s="3"/>
    </row>
    <row r="99" spans="1:14" ht="32.25" customHeight="1">
      <c r="A99" s="88" t="s">
        <v>491</v>
      </c>
      <c r="B99" s="172" t="s">
        <v>457</v>
      </c>
      <c r="C99" s="89" t="s">
        <v>136</v>
      </c>
      <c r="D99" s="89" t="s">
        <v>556</v>
      </c>
      <c r="E99" s="89" t="s">
        <v>314</v>
      </c>
      <c r="F99" s="227">
        <v>1262</v>
      </c>
      <c r="H99" s="170"/>
      <c r="I99" s="5"/>
      <c r="J99" s="3"/>
      <c r="K99" s="3"/>
      <c r="L99" s="3"/>
      <c r="M99" s="3"/>
      <c r="N99" s="3"/>
    </row>
    <row r="100" spans="1:14" ht="75" customHeight="1">
      <c r="A100" s="161" t="s">
        <v>490</v>
      </c>
      <c r="B100" s="136" t="s">
        <v>369</v>
      </c>
      <c r="C100" s="87" t="s">
        <v>136</v>
      </c>
      <c r="D100" s="87" t="s">
        <v>557</v>
      </c>
      <c r="E100" s="153"/>
      <c r="F100" s="230">
        <f>F101</f>
        <v>841.3</v>
      </c>
      <c r="H100" s="176"/>
      <c r="I100" s="5"/>
      <c r="J100" s="3"/>
      <c r="K100" s="3"/>
      <c r="L100" s="3"/>
      <c r="M100" s="3"/>
      <c r="N100" s="3"/>
    </row>
    <row r="101" spans="1:14" ht="29.25" customHeight="1">
      <c r="A101" s="88" t="s">
        <v>489</v>
      </c>
      <c r="B101" s="172" t="s">
        <v>457</v>
      </c>
      <c r="C101" s="89" t="s">
        <v>136</v>
      </c>
      <c r="D101" s="89" t="s">
        <v>557</v>
      </c>
      <c r="E101" s="89" t="s">
        <v>314</v>
      </c>
      <c r="F101" s="231">
        <v>841.3</v>
      </c>
      <c r="H101" s="170"/>
      <c r="I101" s="5"/>
      <c r="J101" s="3"/>
      <c r="K101" s="3"/>
      <c r="L101" s="3"/>
      <c r="M101" s="3"/>
      <c r="N101" s="3"/>
    </row>
    <row r="102" spans="1:14" ht="18.75" customHeight="1">
      <c r="A102" s="161" t="s">
        <v>279</v>
      </c>
      <c r="B102" s="136" t="s">
        <v>370</v>
      </c>
      <c r="C102" s="136" t="s">
        <v>308</v>
      </c>
      <c r="D102" s="89"/>
      <c r="E102" s="89"/>
      <c r="F102" s="225">
        <f>F103</f>
        <v>64</v>
      </c>
      <c r="H102" s="170"/>
      <c r="I102" s="5"/>
      <c r="J102" s="3"/>
      <c r="K102" s="3"/>
      <c r="L102" s="3"/>
      <c r="M102" s="3"/>
      <c r="N102" s="3"/>
    </row>
    <row r="103" spans="1:14" ht="18.75" customHeight="1">
      <c r="A103" s="161" t="s">
        <v>487</v>
      </c>
      <c r="B103" s="136" t="s">
        <v>169</v>
      </c>
      <c r="C103" s="152" t="s">
        <v>290</v>
      </c>
      <c r="D103" s="87"/>
      <c r="E103" s="87"/>
      <c r="F103" s="225">
        <f>F104</f>
        <v>64</v>
      </c>
      <c r="H103" s="170"/>
      <c r="I103" s="5"/>
      <c r="J103" s="3"/>
      <c r="K103" s="3"/>
      <c r="L103" s="3"/>
      <c r="M103" s="3"/>
      <c r="N103" s="3"/>
    </row>
    <row r="104" spans="1:14" ht="57.75" customHeight="1">
      <c r="A104" s="161" t="s">
        <v>488</v>
      </c>
      <c r="B104" s="136" t="s">
        <v>559</v>
      </c>
      <c r="C104" s="87" t="s">
        <v>170</v>
      </c>
      <c r="D104" s="87" t="s">
        <v>373</v>
      </c>
      <c r="E104" s="87"/>
      <c r="F104" s="225">
        <f>F105</f>
        <v>64</v>
      </c>
      <c r="H104" s="170"/>
      <c r="I104" s="5"/>
      <c r="J104" s="3"/>
      <c r="K104" s="3"/>
      <c r="L104" s="3"/>
      <c r="M104" s="3"/>
      <c r="N104" s="3"/>
    </row>
    <row r="105" spans="1:14" ht="27" customHeight="1">
      <c r="A105" s="88" t="s">
        <v>280</v>
      </c>
      <c r="B105" s="172" t="s">
        <v>326</v>
      </c>
      <c r="C105" s="89" t="s">
        <v>170</v>
      </c>
      <c r="D105" s="89" t="s">
        <v>373</v>
      </c>
      <c r="E105" s="89" t="s">
        <v>312</v>
      </c>
      <c r="F105" s="227">
        <v>64</v>
      </c>
      <c r="H105" s="170"/>
      <c r="I105" s="5"/>
      <c r="J105" s="3"/>
      <c r="K105" s="3"/>
      <c r="L105" s="3"/>
      <c r="M105" s="3"/>
      <c r="N105" s="3"/>
    </row>
    <row r="106" spans="1:14" ht="22.5" customHeight="1">
      <c r="A106" s="161" t="s">
        <v>574</v>
      </c>
      <c r="B106" s="136" t="s">
        <v>567</v>
      </c>
      <c r="C106" s="216" t="s">
        <v>584</v>
      </c>
      <c r="D106" s="89"/>
      <c r="E106" s="89"/>
      <c r="F106" s="225">
        <f>F107</f>
        <v>671.2</v>
      </c>
      <c r="H106" s="176"/>
      <c r="I106" s="5"/>
      <c r="J106" s="3"/>
      <c r="K106" s="3"/>
      <c r="L106" s="3"/>
      <c r="M106" s="3"/>
      <c r="N106" s="3"/>
    </row>
    <row r="107" spans="1:14" ht="24" customHeight="1">
      <c r="A107" s="161" t="s">
        <v>575</v>
      </c>
      <c r="B107" s="136" t="s">
        <v>569</v>
      </c>
      <c r="C107" s="217" t="s">
        <v>585</v>
      </c>
      <c r="D107" s="87"/>
      <c r="E107" s="87"/>
      <c r="F107" s="225">
        <f>F108</f>
        <v>671.2</v>
      </c>
      <c r="H107" s="170"/>
      <c r="I107" s="5"/>
      <c r="J107" s="3"/>
      <c r="K107" s="3"/>
      <c r="L107" s="3"/>
      <c r="M107" s="3"/>
      <c r="N107" s="3"/>
    </row>
    <row r="108" spans="1:14" ht="66" customHeight="1">
      <c r="A108" s="161" t="s">
        <v>576</v>
      </c>
      <c r="B108" s="188" t="s">
        <v>566</v>
      </c>
      <c r="C108" s="87" t="s">
        <v>565</v>
      </c>
      <c r="D108" s="87" t="s">
        <v>325</v>
      </c>
      <c r="E108" s="89"/>
      <c r="F108" s="225">
        <f>F109</f>
        <v>671.2</v>
      </c>
      <c r="H108" s="176"/>
      <c r="I108" s="5"/>
      <c r="J108" s="3"/>
      <c r="K108" s="3"/>
      <c r="L108" s="3"/>
      <c r="M108" s="3"/>
      <c r="N108" s="3"/>
    </row>
    <row r="109" spans="1:14" ht="33" customHeight="1">
      <c r="A109" s="88" t="s">
        <v>577</v>
      </c>
      <c r="B109" s="172" t="s">
        <v>326</v>
      </c>
      <c r="C109" s="89" t="s">
        <v>565</v>
      </c>
      <c r="D109" s="89" t="s">
        <v>325</v>
      </c>
      <c r="E109" s="89" t="s">
        <v>312</v>
      </c>
      <c r="F109" s="227">
        <v>671.2</v>
      </c>
      <c r="H109" s="176"/>
      <c r="I109" s="5"/>
      <c r="J109" s="3"/>
      <c r="K109" s="3"/>
      <c r="L109" s="3"/>
      <c r="M109" s="3"/>
      <c r="N109" s="3"/>
    </row>
    <row r="110" spans="1:14" ht="23.25" customHeight="1">
      <c r="A110" s="144"/>
      <c r="B110" s="145" t="s">
        <v>249</v>
      </c>
      <c r="C110" s="147"/>
      <c r="D110" s="148"/>
      <c r="E110" s="148"/>
      <c r="F110" s="228">
        <f>F16+F42+F48+F52+F60+F64+F82+F90+F102+F106</f>
        <v>42960.39999999999</v>
      </c>
      <c r="H110" s="5"/>
      <c r="I110" s="5"/>
      <c r="J110" s="3"/>
      <c r="K110" s="3"/>
      <c r="L110" s="3"/>
      <c r="M110" s="3"/>
      <c r="N110" s="3"/>
    </row>
    <row r="111" spans="8:14" ht="18.75" customHeight="1">
      <c r="H111" s="5"/>
      <c r="I111" s="5"/>
      <c r="J111" s="3"/>
      <c r="K111" s="3"/>
      <c r="L111" s="3"/>
      <c r="M111" s="3"/>
      <c r="N111" s="3"/>
    </row>
    <row r="112" ht="17.25" customHeight="1"/>
    <row r="113" ht="18.75" customHeight="1"/>
    <row r="114" ht="18.75" customHeight="1"/>
    <row r="115" ht="16.5" customHeight="1"/>
    <row r="116" ht="20.25" customHeight="1"/>
    <row r="117" ht="24" customHeight="1"/>
    <row r="118" ht="17.25" customHeight="1"/>
    <row r="119" ht="21" customHeight="1"/>
    <row r="120" ht="18.75" customHeight="1"/>
    <row r="121" ht="18.75" customHeight="1"/>
    <row r="122" ht="18.75" customHeight="1"/>
    <row r="123" ht="16.5" customHeight="1"/>
    <row r="124" ht="17.25" customHeight="1"/>
    <row r="125" ht="15.75" customHeight="1"/>
  </sheetData>
  <sheetProtection/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85" zoomScaleNormal="85" zoomScalePageLayoutView="0" workbookViewId="0" topLeftCell="A13">
      <selection activeCell="G20" sqref="G20"/>
    </sheetView>
  </sheetViews>
  <sheetFormatPr defaultColWidth="9.140625" defaultRowHeight="12.75"/>
  <cols>
    <col min="1" max="1" width="25.57421875" style="0" customWidth="1"/>
    <col min="2" max="2" width="37.00390625" style="0" customWidth="1"/>
    <col min="3" max="3" width="27.140625" style="0" customWidth="1"/>
    <col min="4" max="4" width="11.7109375" style="0" customWidth="1"/>
    <col min="5" max="5" width="9.57421875" style="0" customWidth="1"/>
    <col min="6" max="6" width="10.28125" style="0" customWidth="1"/>
    <col min="7" max="9" width="10.8515625" style="0" customWidth="1"/>
  </cols>
  <sheetData>
    <row r="1" spans="1:3" ht="12.75">
      <c r="A1" s="8"/>
      <c r="B1" s="210"/>
      <c r="C1" s="91"/>
    </row>
    <row r="2" spans="1:3" ht="12.75">
      <c r="A2" s="8"/>
      <c r="C2" s="23" t="s">
        <v>309</v>
      </c>
    </row>
    <row r="3" spans="1:4" ht="12.75">
      <c r="A3" s="8"/>
      <c r="B3" s="9"/>
      <c r="D3" s="8"/>
    </row>
    <row r="4" spans="3:5" ht="12.75">
      <c r="C4" s="14" t="s">
        <v>171</v>
      </c>
      <c r="D4" s="14"/>
      <c r="E4" s="20"/>
    </row>
    <row r="5" spans="3:5" ht="12.75">
      <c r="C5" s="14" t="s">
        <v>534</v>
      </c>
      <c r="D5" s="14"/>
      <c r="E5" s="14"/>
    </row>
    <row r="6" spans="3:5" ht="12.75">
      <c r="C6" s="2" t="s">
        <v>532</v>
      </c>
      <c r="D6" s="14"/>
      <c r="E6" s="20"/>
    </row>
    <row r="7" spans="3:5" ht="12.75">
      <c r="C7" s="2" t="s">
        <v>533</v>
      </c>
      <c r="D7" s="14"/>
      <c r="E7" s="14"/>
    </row>
    <row r="8" spans="3:5" ht="15.75" customHeight="1">
      <c r="C8" s="14" t="s">
        <v>564</v>
      </c>
      <c r="D8" s="14"/>
      <c r="E8" s="14"/>
    </row>
    <row r="9" spans="4:5" ht="12.75">
      <c r="D9" s="14"/>
      <c r="E9" s="14"/>
    </row>
    <row r="10" spans="3:4" ht="12.75">
      <c r="C10" s="6"/>
      <c r="D10" s="6"/>
    </row>
    <row r="11" spans="2:4" ht="18.75" customHeight="1">
      <c r="B11" s="206" t="s">
        <v>535</v>
      </c>
      <c r="C11" s="207"/>
      <c r="D11" s="1"/>
    </row>
    <row r="12" spans="2:4" ht="18" customHeight="1">
      <c r="B12" s="208" t="s">
        <v>512</v>
      </c>
      <c r="C12" s="207"/>
      <c r="D12" s="1"/>
    </row>
    <row r="13" spans="2:4" ht="15" customHeight="1">
      <c r="B13" s="208" t="s">
        <v>529</v>
      </c>
      <c r="C13" s="207"/>
      <c r="D13" s="1"/>
    </row>
    <row r="14" spans="1:11" ht="13.5" thickBot="1">
      <c r="A14" s="2"/>
      <c r="B14" s="2"/>
      <c r="C14" s="12" t="s">
        <v>528</v>
      </c>
      <c r="D14" s="2"/>
      <c r="E14" s="2"/>
      <c r="F14" s="2"/>
      <c r="G14" s="2"/>
      <c r="H14" s="2"/>
      <c r="I14" s="2"/>
      <c r="J14" s="2"/>
      <c r="K14" s="2"/>
    </row>
    <row r="15" spans="1:11" ht="13.5" thickBot="1">
      <c r="A15" s="193" t="s">
        <v>119</v>
      </c>
      <c r="B15" s="194" t="s">
        <v>120</v>
      </c>
      <c r="C15" s="195" t="s">
        <v>89</v>
      </c>
      <c r="D15" s="2"/>
      <c r="E15" s="2"/>
      <c r="F15" s="2"/>
      <c r="G15" s="2"/>
      <c r="H15" s="2"/>
      <c r="I15" s="2"/>
      <c r="J15" s="2"/>
      <c r="K15" s="2"/>
    </row>
    <row r="16" spans="1:11" ht="50.25" customHeight="1">
      <c r="A16" s="204" t="s">
        <v>513</v>
      </c>
      <c r="B16" s="196" t="s">
        <v>514</v>
      </c>
      <c r="C16" s="197">
        <v>2800</v>
      </c>
      <c r="D16" s="2"/>
      <c r="E16" s="2"/>
      <c r="F16" s="2"/>
      <c r="G16" s="2"/>
      <c r="H16" s="2"/>
      <c r="I16" s="2"/>
      <c r="J16" s="2"/>
      <c r="K16" s="2"/>
    </row>
    <row r="17" spans="1:11" ht="45">
      <c r="A17" s="205" t="s">
        <v>515</v>
      </c>
      <c r="B17" s="199" t="s">
        <v>516</v>
      </c>
      <c r="C17" s="200">
        <v>2800</v>
      </c>
      <c r="D17" s="2"/>
      <c r="E17" s="2"/>
      <c r="F17" s="2"/>
      <c r="G17" s="2"/>
      <c r="H17" s="2"/>
      <c r="I17" s="2"/>
      <c r="J17" s="2"/>
      <c r="K17" s="2"/>
    </row>
    <row r="18" spans="1:11" ht="30">
      <c r="A18" s="205" t="s">
        <v>517</v>
      </c>
      <c r="B18" s="201" t="s">
        <v>518</v>
      </c>
      <c r="C18" s="198">
        <f>C19</f>
        <v>40160.4</v>
      </c>
      <c r="D18" s="2"/>
      <c r="E18" s="2"/>
      <c r="F18" s="2"/>
      <c r="G18" s="2"/>
      <c r="H18" s="2"/>
      <c r="I18" s="2"/>
      <c r="J18" s="2"/>
      <c r="K18" s="2"/>
    </row>
    <row r="19" spans="1:11" ht="30.75" customHeight="1">
      <c r="A19" s="202" t="s">
        <v>519</v>
      </c>
      <c r="B19" s="150" t="s">
        <v>281</v>
      </c>
      <c r="C19" s="203">
        <f>C20</f>
        <v>40160.4</v>
      </c>
      <c r="D19" s="2"/>
      <c r="E19" s="2"/>
      <c r="F19" s="2"/>
      <c r="G19" s="2"/>
      <c r="H19" s="2"/>
      <c r="I19" s="2"/>
      <c r="J19" s="2"/>
      <c r="K19" s="2"/>
    </row>
    <row r="20" spans="1:11" ht="32.25" customHeight="1">
      <c r="A20" s="202" t="s">
        <v>520</v>
      </c>
      <c r="B20" s="150" t="s">
        <v>282</v>
      </c>
      <c r="C20" s="203">
        <f>C21</f>
        <v>40160.4</v>
      </c>
      <c r="D20" s="2"/>
      <c r="E20" s="2"/>
      <c r="F20" s="2"/>
      <c r="G20" s="2"/>
      <c r="H20" s="2"/>
      <c r="I20" s="2"/>
      <c r="J20" s="2"/>
      <c r="K20" s="2"/>
    </row>
    <row r="21" spans="1:11" ht="66" customHeight="1">
      <c r="A21" s="202" t="s">
        <v>521</v>
      </c>
      <c r="B21" s="150" t="s">
        <v>587</v>
      </c>
      <c r="C21" s="203">
        <v>40160.4</v>
      </c>
      <c r="D21" s="2"/>
      <c r="E21" s="2"/>
      <c r="F21" s="2"/>
      <c r="G21" s="2"/>
      <c r="H21" s="2"/>
      <c r="I21" s="2"/>
      <c r="J21" s="2"/>
      <c r="K21" s="2"/>
    </row>
    <row r="22" spans="1:11" ht="30">
      <c r="A22" s="205" t="s">
        <v>522</v>
      </c>
      <c r="B22" s="201" t="s">
        <v>523</v>
      </c>
      <c r="C22" s="198">
        <f>C23</f>
        <v>42960.4</v>
      </c>
      <c r="D22" s="2"/>
      <c r="E22" s="2"/>
      <c r="F22" s="2"/>
      <c r="G22" s="2"/>
      <c r="H22" s="2"/>
      <c r="I22" s="2"/>
      <c r="J22" s="2"/>
      <c r="K22" s="2"/>
    </row>
    <row r="23" spans="1:11" ht="28.5" customHeight="1">
      <c r="A23" s="202" t="s">
        <v>524</v>
      </c>
      <c r="B23" s="149" t="s">
        <v>525</v>
      </c>
      <c r="C23" s="29">
        <f>C24</f>
        <v>42960.4</v>
      </c>
      <c r="D23" s="2"/>
      <c r="E23" s="2"/>
      <c r="F23" s="2"/>
      <c r="G23" s="2"/>
      <c r="H23" s="2"/>
      <c r="I23" s="2"/>
      <c r="J23" s="2"/>
      <c r="K23" s="2"/>
    </row>
    <row r="24" spans="1:3" ht="29.25" customHeight="1">
      <c r="A24" s="202" t="s">
        <v>526</v>
      </c>
      <c r="B24" s="150" t="s">
        <v>527</v>
      </c>
      <c r="C24" s="203">
        <f>C25</f>
        <v>42960.4</v>
      </c>
    </row>
    <row r="25" spans="1:3" ht="66" customHeight="1">
      <c r="A25" s="202" t="s">
        <v>521</v>
      </c>
      <c r="B25" s="150" t="s">
        <v>586</v>
      </c>
      <c r="C25" s="203">
        <v>42960.4</v>
      </c>
    </row>
  </sheetData>
  <sheetProtection/>
  <printOptions/>
  <pageMargins left="0.7086614173228347" right="0.2362204724409449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2:N45"/>
  <sheetViews>
    <sheetView zoomScalePageLayoutView="0" workbookViewId="0" topLeftCell="A19">
      <selection activeCell="H19" sqref="H19:O19"/>
    </sheetView>
  </sheetViews>
  <sheetFormatPr defaultColWidth="9.140625" defaultRowHeight="12.75"/>
  <sheetData>
    <row r="12" spans="7:14" ht="23.25">
      <c r="G12" s="212"/>
      <c r="H12" s="212"/>
      <c r="I12" s="212"/>
      <c r="J12" s="212"/>
      <c r="K12" s="212"/>
      <c r="L12" s="212"/>
      <c r="M12" s="212"/>
      <c r="N12" s="212"/>
    </row>
    <row r="13" spans="7:14" ht="23.25">
      <c r="G13" s="212"/>
      <c r="H13" s="212"/>
      <c r="I13" s="212"/>
      <c r="J13" s="212"/>
      <c r="K13" s="212"/>
      <c r="L13" s="212"/>
      <c r="M13" s="212"/>
      <c r="N13" s="212"/>
    </row>
    <row r="14" spans="7:14" ht="23.25">
      <c r="G14" s="212"/>
      <c r="H14" s="212"/>
      <c r="I14" s="212"/>
      <c r="J14" s="212"/>
      <c r="K14" s="212"/>
      <c r="L14" s="212"/>
      <c r="M14" s="212"/>
      <c r="N14" s="212"/>
    </row>
    <row r="15" spans="7:14" ht="23.25">
      <c r="G15" s="212"/>
      <c r="H15" s="212"/>
      <c r="I15" s="212"/>
      <c r="J15" s="212"/>
      <c r="K15" s="212"/>
      <c r="L15" s="212"/>
      <c r="M15" s="212"/>
      <c r="N15" s="212"/>
    </row>
    <row r="16" spans="7:14" ht="23.25">
      <c r="G16" s="212"/>
      <c r="H16" s="212"/>
      <c r="I16" s="212"/>
      <c r="J16" s="212"/>
      <c r="K16" s="212"/>
      <c r="L16" s="212"/>
      <c r="M16" s="212"/>
      <c r="N16" s="212"/>
    </row>
    <row r="17" spans="7:14" ht="23.25">
      <c r="G17" s="212"/>
      <c r="H17" s="212"/>
      <c r="I17" s="212"/>
      <c r="J17" s="212"/>
      <c r="K17" s="212"/>
      <c r="L17" s="212"/>
      <c r="M17" s="212"/>
      <c r="N17" s="212"/>
    </row>
    <row r="18" spans="7:14" ht="23.25">
      <c r="G18" s="212"/>
      <c r="H18" s="212"/>
      <c r="I18" s="212"/>
      <c r="J18" s="212"/>
      <c r="K18" s="212"/>
      <c r="L18" s="212"/>
      <c r="M18" s="212"/>
      <c r="N18" s="212"/>
    </row>
    <row r="19" spans="7:14" ht="23.25">
      <c r="G19" s="212"/>
      <c r="H19" s="213"/>
      <c r="I19" s="213"/>
      <c r="J19" s="213"/>
      <c r="K19" s="213"/>
      <c r="L19" s="212"/>
      <c r="M19" s="212"/>
      <c r="N19" s="212"/>
    </row>
    <row r="20" spans="7:14" ht="23.25">
      <c r="G20" s="212"/>
      <c r="H20" s="213"/>
      <c r="I20" s="213"/>
      <c r="J20" s="213"/>
      <c r="K20" s="213"/>
      <c r="L20" s="212"/>
      <c r="M20" s="212"/>
      <c r="N20" s="212"/>
    </row>
    <row r="21" spans="7:14" ht="23.25">
      <c r="G21" s="212"/>
      <c r="H21" s="213"/>
      <c r="I21" s="213"/>
      <c r="J21" s="213"/>
      <c r="K21" s="213"/>
      <c r="L21" s="212"/>
      <c r="M21" s="212"/>
      <c r="N21" s="212"/>
    </row>
    <row r="22" spans="7:14" ht="23.25">
      <c r="G22" s="212"/>
      <c r="H22" s="213"/>
      <c r="I22" s="213"/>
      <c r="J22" s="213"/>
      <c r="K22" s="213"/>
      <c r="L22" s="212"/>
      <c r="M22" s="212"/>
      <c r="N22" s="212"/>
    </row>
    <row r="23" spans="7:14" ht="23.25">
      <c r="G23" s="212"/>
      <c r="H23" s="212"/>
      <c r="I23" s="212"/>
      <c r="J23" s="212"/>
      <c r="K23" s="212"/>
      <c r="L23" s="212"/>
      <c r="M23" s="212"/>
      <c r="N23" s="212"/>
    </row>
    <row r="24" spans="7:14" ht="23.25">
      <c r="G24" s="212"/>
      <c r="H24" s="212"/>
      <c r="I24" s="212"/>
      <c r="J24" s="212"/>
      <c r="K24" s="212"/>
      <c r="L24" s="212"/>
      <c r="M24" s="212"/>
      <c r="N24" s="212"/>
    </row>
    <row r="25" spans="7:14" ht="23.25">
      <c r="G25" s="212"/>
      <c r="H25" s="212"/>
      <c r="I25" s="212"/>
      <c r="J25" s="212"/>
      <c r="K25" s="212"/>
      <c r="L25" s="212"/>
      <c r="M25" s="212"/>
      <c r="N25" s="212"/>
    </row>
    <row r="26" spans="7:14" ht="23.25">
      <c r="G26" s="212"/>
      <c r="H26" s="212"/>
      <c r="I26" s="212"/>
      <c r="J26" s="212"/>
      <c r="K26" s="212"/>
      <c r="L26" s="212"/>
      <c r="M26" s="212"/>
      <c r="N26" s="212"/>
    </row>
    <row r="27" spans="7:14" ht="23.25">
      <c r="G27" s="212"/>
      <c r="H27" s="212"/>
      <c r="I27" s="212"/>
      <c r="J27" s="212"/>
      <c r="K27" s="212"/>
      <c r="L27" s="212"/>
      <c r="M27" s="212"/>
      <c r="N27" s="212"/>
    </row>
    <row r="28" spans="7:14" ht="23.25">
      <c r="G28" s="212"/>
      <c r="H28" s="212"/>
      <c r="I28" s="212"/>
      <c r="J28" s="212"/>
      <c r="K28" s="212"/>
      <c r="L28" s="212"/>
      <c r="M28" s="212"/>
      <c r="N28" s="212"/>
    </row>
    <row r="29" spans="4:14" ht="23.25">
      <c r="D29" s="224"/>
      <c r="G29" s="212"/>
      <c r="H29" s="212"/>
      <c r="I29" s="212"/>
      <c r="J29" s="212"/>
      <c r="K29" s="212"/>
      <c r="L29" s="212"/>
      <c r="M29" s="212"/>
      <c r="N29" s="212"/>
    </row>
    <row r="30" ht="12.75">
      <c r="D30" s="224"/>
    </row>
    <row r="31" ht="12.75">
      <c r="D31" s="224"/>
    </row>
    <row r="32" ht="12.75">
      <c r="D32" s="224"/>
    </row>
    <row r="33" ht="12.75">
      <c r="D33" s="224"/>
    </row>
    <row r="34" ht="12.75">
      <c r="D34" s="224"/>
    </row>
    <row r="35" ht="12.75">
      <c r="D35" s="224"/>
    </row>
    <row r="36" ht="12.75">
      <c r="D36" s="224"/>
    </row>
    <row r="37" ht="12.75">
      <c r="D37" s="224"/>
    </row>
    <row r="38" ht="12.75">
      <c r="D38" s="224"/>
    </row>
    <row r="39" ht="12.75">
      <c r="D39" s="224"/>
    </row>
    <row r="40" ht="12.75">
      <c r="D40" s="224"/>
    </row>
    <row r="41" ht="12.75">
      <c r="D41" s="224"/>
    </row>
    <row r="42" ht="12.75">
      <c r="D42" s="224"/>
    </row>
    <row r="43" ht="12.75">
      <c r="D43" s="224"/>
    </row>
    <row r="44" ht="12.75">
      <c r="D44" s="224"/>
    </row>
    <row r="45" ht="12.75">
      <c r="D45" s="224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км</cp:lastModifiedBy>
  <cp:lastPrinted>2015-12-08T14:28:35Z</cp:lastPrinted>
  <dcterms:created xsi:type="dcterms:W3CDTF">1996-10-08T23:32:33Z</dcterms:created>
  <dcterms:modified xsi:type="dcterms:W3CDTF">2015-12-08T14:37:19Z</dcterms:modified>
  <cp:category/>
  <cp:version/>
  <cp:contentType/>
  <cp:contentStatus/>
</cp:coreProperties>
</file>